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1"/>
  </bookViews>
  <sheets>
    <sheet name="TABEL 5.1" sheetId="1" r:id="rId1"/>
    <sheet name="TABEL 6.1" sheetId="2" r:id="rId2"/>
  </sheets>
  <definedNames>
    <definedName name="_xlnm.Print_Area" localSheetId="0">'TABEL 5.1'!$1:$107</definedName>
    <definedName name="_xlnm.Print_Area" localSheetId="1">'TABEL 6.1'!$1:$100</definedName>
    <definedName name="_xlnm.Print_Titles" localSheetId="0">'TABEL 5.1'!$3:$6</definedName>
    <definedName name="_xlnm.Print_Titles" localSheetId="1">'TABEL 6.1'!$3:$5</definedName>
  </definedNames>
  <calcPr fullCalcOnLoad="1"/>
</workbook>
</file>

<file path=xl/sharedStrings.xml><?xml version="1.0" encoding="utf-8"?>
<sst xmlns="http://schemas.openxmlformats.org/spreadsheetml/2006/main" count="1086" uniqueCount="332">
  <si>
    <t>Kode</t>
  </si>
  <si>
    <t>Lokasi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</si>
  <si>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</si>
  <si>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</si>
  <si>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</si>
  <si>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</si>
  <si>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</si>
  <si>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</si>
  <si>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</si>
  <si>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</si>
  <si>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</si>
  <si>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Program Pelayanan Administrasi Perkantoran</t>
  </si>
  <si>
    <t>1.</t>
  </si>
  <si>
    <t>Penyediaan Jasa Surat Menyurat</t>
  </si>
  <si>
    <t>Terlaksananya surat menyurat</t>
  </si>
  <si>
    <t>2.</t>
  </si>
  <si>
    <t>Penyediaan Jasa Komunikasi; Sumber Daya Air dan Listrik</t>
  </si>
  <si>
    <t>Jasa Komunikasi dan Listrik</t>
  </si>
  <si>
    <t>3.</t>
  </si>
  <si>
    <t>Penyediaan jasa pemeliharaan dan perizinan kendaraan dinas/operasional</t>
  </si>
  <si>
    <t>Jasa Kir dan Pajak</t>
  </si>
  <si>
    <t>4.</t>
  </si>
  <si>
    <t>Penyediaan Jasa Kebersihan Kantor</t>
  </si>
  <si>
    <t>Terpeliharanya kebersihan kantor</t>
  </si>
  <si>
    <t>5.</t>
  </si>
  <si>
    <t>Penyediaan Alat Tulis Kantor</t>
  </si>
  <si>
    <t>Terlaksananya ATK</t>
  </si>
  <si>
    <t>6.</t>
  </si>
  <si>
    <t>Penyediaan Barang Cetakan dan Penggandaan</t>
  </si>
  <si>
    <t>Tersedianya cetak dan penggandaan</t>
  </si>
  <si>
    <t>7.</t>
  </si>
  <si>
    <t>Penyediaan Komponen Instalasi Listrik/Penerangan Bangunan Kantor</t>
  </si>
  <si>
    <t>Tersedianya komponen listrik</t>
  </si>
  <si>
    <t>8.</t>
  </si>
  <si>
    <t>Penyediaan Peralatan dan Perlengkapan Kantor</t>
  </si>
  <si>
    <t>Tersedianya peralatan dan perlengkapan</t>
  </si>
  <si>
    <t>9.</t>
  </si>
  <si>
    <t>Penyediaan Peralatan Rumah Tangga</t>
  </si>
  <si>
    <t>Tersedianya Peralatan Rumah Tangga</t>
  </si>
  <si>
    <t>10.</t>
  </si>
  <si>
    <t>Penyediaan Bahan Bacaan dan Peraturan Perundang -undangan</t>
  </si>
  <si>
    <t>Tersedianya bahan bacaan PNS</t>
  </si>
  <si>
    <t>11.</t>
  </si>
  <si>
    <t>Penyediaan Makanan dan Minuman</t>
  </si>
  <si>
    <t>Tersedianya makan dan minum</t>
  </si>
  <si>
    <t>12.</t>
  </si>
  <si>
    <t>Rapat - rapat Koordinasi dan Konsultasi ke Luar Daerah Dan Dalam Daerah</t>
  </si>
  <si>
    <t>Terwujudnya rapat kerja</t>
  </si>
  <si>
    <t>13.</t>
  </si>
  <si>
    <t>Penyediaan Jasa Keamanan Kantor</t>
  </si>
  <si>
    <t>Terwujudnya keamanan kantor</t>
  </si>
  <si>
    <t>14.</t>
  </si>
  <si>
    <t>Penyediaan jasa sopir kantor</t>
  </si>
  <si>
    <t>Terwujudnya kenyamanan pimpinan berkendaraan dinas</t>
  </si>
  <si>
    <t>Program Peningkatan Sarana dan Prasarana Aparatur</t>
  </si>
  <si>
    <t xml:space="preserve">Pengadaan Kendaraan Dinas/Operasional </t>
  </si>
  <si>
    <t>Tersedianya  dan Terlaksananya Kinerja Aparatur Pegawai</t>
  </si>
  <si>
    <t>Pengadaan Peralatan Gedung Kantor</t>
  </si>
  <si>
    <t>Tersedianya peralatan kantor</t>
  </si>
  <si>
    <t>Pengadaan Mebeleur</t>
  </si>
  <si>
    <t>Tersedianya mebeleur</t>
  </si>
  <si>
    <t>Pemeliharaan Rutin/Berkala gedung kantor</t>
  </si>
  <si>
    <t>Terpeliharanya gedung kantor</t>
  </si>
  <si>
    <t>Pemeliharaan Rutin/Berkala Kendaraan Dinas/Operasional</t>
  </si>
  <si>
    <t>Terpeliharanya kendaraan dinas</t>
  </si>
  <si>
    <t>Pemeliharaan Rutin/Berkala Perlengkapan Gedung Kantor</t>
  </si>
  <si>
    <t>Terpeliharanya perlengkapan kantor</t>
  </si>
  <si>
    <t>Program Peningkatan Disiplin Aparatur</t>
  </si>
  <si>
    <t>Pengadaan Pakaian Dinas Berserta Perlengkapannya</t>
  </si>
  <si>
    <t>Terpenuhnya pakaian dinas aparatur yang baik dan lengkap</t>
  </si>
  <si>
    <t>Pengadaan Pakaian Kerja Lapangan</t>
  </si>
  <si>
    <t>Tersedianya pakaian kerja</t>
  </si>
  <si>
    <t>Program Peningkatan Kapasitas Sumber Daya Aparatur</t>
  </si>
  <si>
    <t>Pendidikan dan Pelatihan Informal</t>
  </si>
  <si>
    <t>Peningkatan SDM aparatur</t>
  </si>
  <si>
    <t>Pengiriman calon tenaga fungsional peneliti</t>
  </si>
  <si>
    <t>Pengiriman fungsional peneliti</t>
  </si>
  <si>
    <t>Penelitian dan Pengembangan</t>
  </si>
  <si>
    <t>Koordinasi dan Kopnsultasi Teknis Bidang Pembangunan dan Teknologi</t>
  </si>
  <si>
    <t>Terwujudnya koordinasi dan konsultasi teknis di bidang pembangunan dan teknologi berdasarkan potensi wilayah</t>
  </si>
  <si>
    <t>Koordinasi dan Kopnsultasi Penyusunan Kegiatan Bidang Ekonomi</t>
  </si>
  <si>
    <t>Tersedianya data penyusunan kegiatan Optimalisasi Laboratorium Kultur jaringan di Kabupaten Bengkalis.</t>
  </si>
  <si>
    <t>Koordinasi dan konsultasi penyusunan kegiatan bidang sosial dan budaya</t>
  </si>
  <si>
    <t>Tersedianya data penyusunan kegiatan bidang Sosial dan Budaya</t>
  </si>
  <si>
    <t>Lomba Karya Ilmiah Penelitian Mandiri</t>
  </si>
  <si>
    <t>Terlaksananya ide-ide penelitian tepat guna di lingkup pemerintah daerah dan masyarakat di Kabupaten Bengkalis</t>
  </si>
  <si>
    <t>Koordinasi dan Konsultasi Penyusunan Kegiatan Bidang Pengkajian Masalah Strategis Daerah</t>
  </si>
  <si>
    <t>Tersedianya Data Penyusunan Kegiatan Bidang Pengkajian Masalah Strategis Daerah</t>
  </si>
  <si>
    <t>Pemeliharaan Laboratorium Bioteknologi Kultur Jaringan (Biomasa Kaliyandra dan Lebah Madu)</t>
  </si>
  <si>
    <t>Terlaksananya Pemeliharaan Laboratorium Bioteknologi Kultur Jaringan (Biomasa Kaliyandra dan Lebah Madu)</t>
  </si>
  <si>
    <t>Pemeliharaan Stasiun Riset Pengolahan Sawit</t>
  </si>
  <si>
    <t>Terlaksananya Pemeliharaan Stasiun Riset Pengolahan Sawit</t>
  </si>
  <si>
    <t>Pemeliharaan Stasiun Riset Budidaya Laut Dan Pesisir</t>
  </si>
  <si>
    <t>Terlaksananya Pemeliharaan Stasiun Riset Budidaya Laut Dan Pesisir</t>
  </si>
  <si>
    <t>Pemeliharaan Stasiun Riset Ekominawisata Cagar Biosphere</t>
  </si>
  <si>
    <t>Terlaksananya Pemeliharaan Stasiun Riset Ekominawisata Cagar Biosphere</t>
  </si>
  <si>
    <t>Pemeliharaan Stasiun Riset BBN Bioethanol Nipah</t>
  </si>
  <si>
    <t>Terlaksananya Pemeliharaan Stasiun Riset BBN Bioethanol Nipah</t>
  </si>
  <si>
    <t>Pilot Project Teknologi Recycle Sampah Plastik TPA</t>
  </si>
  <si>
    <t>Terlaksananya Teknologi Recycle Sampah Plastik TPA</t>
  </si>
  <si>
    <t>Kajian Potensi Sumber Daya Pasir, Logam dan Mineral Di Pulau Rupat</t>
  </si>
  <si>
    <t>Tersedianya Dokumen Potensi Sumber Daya Pasir, Logam dan Mineral Di Pulau Rupat</t>
  </si>
  <si>
    <t>Kajian pengembangan flasma nutfa tanaman hutan melalui Kultur Jaringan</t>
  </si>
  <si>
    <t>Tersedianya Dokumen pengembangan flasma nutfa tanaman hutan melalui Kultur Jaringan</t>
  </si>
  <si>
    <t>Pilot Project pengembangan Potensi energi terbarukan gas biogenik di Kabupaten Bengkalis</t>
  </si>
  <si>
    <t xml:space="preserve">Terlaksananya pengembangan energi biogenik gas di kabupaten Bengkalis </t>
  </si>
  <si>
    <t>15.</t>
  </si>
  <si>
    <t>Kajian Efektifitas Kinerja masing-masing SKPD di Kabupaten Bengkalis.</t>
  </si>
  <si>
    <t xml:space="preserve">Tersedianya Dokumen Efektifitas kinerja masing-masing SKPD di Kabupaten Bengkalis </t>
  </si>
  <si>
    <t>16.</t>
  </si>
  <si>
    <t>Kajian pengembangan ekologi wisata idukasi cagar biosfere giam bukit batu Kabupaten Bengkalis</t>
  </si>
  <si>
    <t>Tersedianya Dokumen pengembangan ekologi wisata idukasi cagar biosfere giam bukit batu Kabupaten Bengkalis</t>
  </si>
  <si>
    <t>17.</t>
  </si>
  <si>
    <t>Kajian produk unggulan sebagai cirihan sebagai Kabupaten Bengkalis</t>
  </si>
  <si>
    <t>Terlaksananya Dokumen produk unggulan sebagai cirihan sebagai Kabupaten Bengkalis</t>
  </si>
  <si>
    <t>18.</t>
  </si>
  <si>
    <t>Kajian tingkat efektifitas pelaksanaan pelatihan-pelatihan yang dilakukan SKPD</t>
  </si>
  <si>
    <t>Tersedianya Dokumen  tingkat efektifitas pelaksanaan pelatihan-pelatihan yang dilakukan SKPD</t>
  </si>
  <si>
    <t>19.</t>
  </si>
  <si>
    <t>Pilot Project Model Inovasi Integrasi Pertanian, Peternakan Dan Perikanan Di Kabupaten Bengkalis Desa Boncal Mahang.</t>
  </si>
  <si>
    <t>Terlaksananya Model Inovasi Integrasi Pertanian, Peternakan Dan Perikanan Di Kabupaten Bengkalis Desa Boncal Mahang.</t>
  </si>
  <si>
    <t>20.</t>
  </si>
  <si>
    <t>Pilot Project Model Blok Kanal Pengendalian Kebakaran Hutan dan Lahan di Kabupaten Bengkalis.</t>
  </si>
  <si>
    <t>Terlaksananya Blok Kanal Pengendalian Kebakaran Hutan dan Lahan di Kabupaten Bengkalis.</t>
  </si>
  <si>
    <t>21.</t>
  </si>
  <si>
    <t>Penyusunan Profil Balitbang (Perubahan)</t>
  </si>
  <si>
    <t>Tersedianya Profil Balitbang</t>
  </si>
  <si>
    <t>22.</t>
  </si>
  <si>
    <t xml:space="preserve">Pilot Project Pengolahan Minyak Atsiri Serai Wangi </t>
  </si>
  <si>
    <t>Tersedianya Minyak Serai</t>
  </si>
  <si>
    <t>23.</t>
  </si>
  <si>
    <t xml:space="preserve">Kajian Kinerja Kepala Sekolah Menengah Dalam Meningkatkan Mutu Pendidikan di Kabupaten Bengkalis </t>
  </si>
  <si>
    <t>Peran kepala sekolah dalam meningkatkan mutu pendidikan</t>
  </si>
  <si>
    <t>24.</t>
  </si>
  <si>
    <t>Kajian Tindak intensifikasi Peternakan Sapi sistem Zero Waste secara Terpadu untuk Pengembangan Ekonomi Masyarakat Tempatan di 2 (dua) Kecamatan Kabupaten Bengkalis</t>
  </si>
  <si>
    <t>Terwujudnya Peningkatan Produksi dan populasi sapi potong dan Bio  Gas Rumah Tangga secara Mandiri Bagi Masyarakat Tempatan</t>
  </si>
  <si>
    <t>25.</t>
  </si>
  <si>
    <t>Kajian padutrasi antara peraturan desa dan RPJM 2016-2021</t>
  </si>
  <si>
    <t>Telaksananya  padutrasi antara peraturan desa dan RPJM 2016-2021</t>
  </si>
  <si>
    <t>26.</t>
  </si>
  <si>
    <t>Pelatihan Pembuatan souvenir khas Daerah dan Pemandu Wisata (Gride Tour) pada Cagar Biosphere Bukit Batu.</t>
  </si>
  <si>
    <t>Terlatihnya masyarakat lokal pada Cagar Biosphere di Kecamatan Bukit Batu dalam Pembuatan souvenir khas Daerah dan menjadi Pemandu Wisata (Gride Tour) pada Cagar Biosphere Bukit Batu.</t>
  </si>
  <si>
    <t>27.</t>
  </si>
  <si>
    <t>Workshop rekayasa teknologi dan operasional stasiun riset kelitbangan</t>
  </si>
  <si>
    <t>Terlaksananya rekayasa kelitbangan</t>
  </si>
  <si>
    <t>28.</t>
  </si>
  <si>
    <t>Kajian rencana induk sistem transportasi antar/ Multi Moda pada daerah pertumbuhan di Kabupaten Bengkalis</t>
  </si>
  <si>
    <t>Tersedianya Dokumen Rencana Induk sistem transportasi multi moda untuk mempercepat pertumbuhan ekonomi yang terarah dan Berkesinambungan di Kabupaten Bengkalis</t>
  </si>
  <si>
    <t>29.</t>
  </si>
  <si>
    <t>Kajian Penanganan Abrasi di Pantai Pulau Bengkalis</t>
  </si>
  <si>
    <t>Tersedianya Dokumen Penanganan Abrasi di Pantai Pulau Bengkalis</t>
  </si>
  <si>
    <t>30.</t>
  </si>
  <si>
    <t>Penelitian dan Pengembangan Sarana Pendukung Objek Wisata di Rupat Utara</t>
  </si>
  <si>
    <t>Terlaksananya Penelitian dan Pengembangan Sarana Pendukung Objek Wisata di Rupat Utara</t>
  </si>
  <si>
    <t>31.</t>
  </si>
  <si>
    <t>Kajian Model Pemberdayaan Terhadap Keluarga Nelayan</t>
  </si>
  <si>
    <t>Tersedianya Dokumen  Model Pemberdayaan Terhadap Keluarga Nelayan</t>
  </si>
  <si>
    <t>32.</t>
  </si>
  <si>
    <t>Kajian Efektifitas Pusat Pemasaran Produk Pertanian dan UKM Dalam Rangka Mendorong Pertumbuhan Ekonomi Masyarakat Bengkalis</t>
  </si>
  <si>
    <t>Tersedianya Dokumen Efektifitas Pusat Pemasaran Produk Pertanian dan UKM Dalam Rangka Mendorong Pertumbuhan Ekonomi Masyarakat Bengkalis</t>
  </si>
  <si>
    <t>33.</t>
  </si>
  <si>
    <t>Kajian model-model teknologi pedesaan dalam mendukung pembangunan ekonomi pedesaan Kabupaten Bengkalis</t>
  </si>
  <si>
    <t>Terlaksananya  model-model teknologi pedesaan dalam mendukung pembangunan ekonomi pedesaan Kabupaten Bengkalis</t>
  </si>
  <si>
    <t>34.</t>
  </si>
  <si>
    <t>Rakor litbang Kabupaten Atau Kota sepropinsi Riau</t>
  </si>
  <si>
    <t>Terlaksananya Rakor litbang Kabupaten Atau Kota sepropinsi Riau</t>
  </si>
  <si>
    <t>35.</t>
  </si>
  <si>
    <t>Peringatan Hari Kebangkitan Teknologi Nasional</t>
  </si>
  <si>
    <t>Terlaksananya Peringatan Hari Kebangkitan Teknologi Nasional</t>
  </si>
  <si>
    <t>36.</t>
  </si>
  <si>
    <t>Kajian prospek potensi peningkatan PAD di Kabupaten Bengkalis</t>
  </si>
  <si>
    <t>Terlaksananya prospek potensi peningkatan PAD di Kabupaten Bengkalis</t>
  </si>
  <si>
    <t>37.</t>
  </si>
  <si>
    <t>Kajian model-model wisata budaya melayu bukit batu Kabupaten Bengkalis</t>
  </si>
  <si>
    <t>Terlaksananya model-model wisata budaya melayu bukit batu Kabupaten Bengkalis</t>
  </si>
  <si>
    <t>38.</t>
  </si>
  <si>
    <t>Tujuan</t>
  </si>
  <si>
    <t>Sasaran</t>
  </si>
  <si>
    <t>Indikator Sasaran</t>
  </si>
  <si>
    <t xml:space="preserve">Program dan Kegiatan </t>
  </si>
  <si>
    <t>Data Capaian pada Tahun Awal Perencanaan</t>
  </si>
  <si>
    <t>Target Kinerja Program dan Kerangka Pendanaan</t>
  </si>
  <si>
    <t>Unit Kerja SKPD Penanggung jawab</t>
  </si>
  <si>
    <t>Kondisi Kinerja pada akhir periode Renstra SKPD</t>
  </si>
  <si>
    <t>target</t>
  </si>
  <si>
    <t>Rp</t>
  </si>
  <si>
    <t>(3)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</si>
  <si>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</si>
  <si>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</si>
  <si>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</si>
  <si>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</si>
  <si>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</si>
  <si>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</si>
  <si>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</si>
  <si>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</si>
  <si>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</si>
  <si>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</si>
  <si>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</si>
  <si>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</si>
  <si>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</si>
  <si>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Meningkatkan Kualitas  Pelayanan Administrasi.</t>
  </si>
  <si>
    <t>Administrasi yang tertib dan berkualitas</t>
  </si>
  <si>
    <t>Terlaksananya Kegiatan Administrasi Kantor yang Berkualitas</t>
  </si>
  <si>
    <t>Indikator Kinerja Program (outcome) dan Kegiatan (output)</t>
  </si>
  <si>
    <t>17 Judul Penelitian</t>
  </si>
  <si>
    <t>85 Judul Penelitian</t>
  </si>
  <si>
    <t>1 Laporan</t>
  </si>
  <si>
    <t>Pilot Project Peragaan Tenoklogi Pedesaan dan kondisi Sosial Ekonomi Pengusaha Kab. Bengkalis</t>
  </si>
  <si>
    <t>Terlaksananya Pengembangan teknologi industri</t>
  </si>
  <si>
    <t>DED Pemanfaatan limbah kulit batang Sagu  / Cangkang Sawit untuk pembangkit energi " BIOMAS " di Kabupaten Bengkalis.</t>
  </si>
  <si>
    <t>Terlaksananya Kajian Pemanfaatan limbah kulit batang Sagu /Cangkang sawit untuk  pembangkit Energi BIOMAS di Kabupaten Bengkalis.</t>
  </si>
  <si>
    <t>Kajian pengembangan potensi pesisir dan laut Kab. Bengkalis</t>
  </si>
  <si>
    <t>Terlaksananya  pengembangan potensi pesisir dan laut Kab. Bengkalis</t>
  </si>
  <si>
    <t>Transformasi kelembagaan ekonomi pedesaan dalam memperkuat ekonomi kerakyatan di Kabupaten Bengkalis</t>
  </si>
  <si>
    <t>Terwujudnya Lembaga yang efektif dan efisien</t>
  </si>
  <si>
    <t>Sistem Informasi kelitbangan Kabupaten Bengkalis</t>
  </si>
  <si>
    <t>Tersedianya data kelitbangan Kab.Bengkalis</t>
  </si>
  <si>
    <t>Kajian nilai kearifan lokal sosial, sejarah dan budaya Kab. Bengkalis.</t>
  </si>
  <si>
    <t>Terwujudnya nilai kearifan lokal sosial, sejarah dan budaya Kab. Bengkalis.</t>
  </si>
  <si>
    <t>1 Set Laporan</t>
  </si>
  <si>
    <t>6 Set Laporan</t>
  </si>
  <si>
    <t>5 Set Laporan</t>
  </si>
  <si>
    <t>Program Peningkatan Pengembangan Sistem Pelaporan Capaian Kinerja dan Keuangan</t>
  </si>
  <si>
    <t>Penyusunan Renstra SKPD</t>
  </si>
  <si>
    <t>Tersusunnya Renstra SKPD</t>
  </si>
  <si>
    <t>1 Dokumen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</si>
  <si>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</si>
  <si>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</si>
  <si>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</si>
  <si>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</si>
  <si>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</si>
  <si>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</si>
  <si>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</si>
  <si>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</si>
  <si>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</si>
  <si>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</si>
  <si>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</si>
  <si>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</si>
  <si>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Pembentukan dan Pengembangan Kelompok Ilmiah Remaja (KIR) IPTEK Tingkat SLTA Se Kabupaten Bengkalis</t>
  </si>
  <si>
    <t>Kajian Potensi di 8 Kecamatan Kabupaten Bengkalis</t>
  </si>
  <si>
    <t>Terciptanya data yang akurat mengenai potensi</t>
  </si>
  <si>
    <t xml:space="preserve">Sosialisasi Teknologi Hasil Karya Ilmiah </t>
  </si>
  <si>
    <t>Terlaksananya Sosialisasi Teknologi Hasil Karya Ilmiah</t>
  </si>
  <si>
    <t>Kajian Pemetaan Wilayah Pedesaan Hasil Pemekaran</t>
  </si>
  <si>
    <t>Kajian Pemetaan Wilayah Gambut di Kabupaten Bengkalis</t>
  </si>
  <si>
    <t>Mengetahui wilayah gambut di Kabupaten Bengkalis</t>
  </si>
  <si>
    <t>Terciptanya Peta Wilayah Desa</t>
  </si>
  <si>
    <t>Kajian Pengembangan Produk Unggulan di 8 Kecamatan Kabupaten Bengkalis</t>
  </si>
  <si>
    <t>Terlaksananya Pengembangan Produk Unggulan di 8 Kecamatan Kabupaten Bengkalis</t>
  </si>
  <si>
    <t>Kajian Aplikasi Pemanfaatan tanaman Kaliandra Sebagai Sumber Energi Tambahan</t>
  </si>
  <si>
    <t>Terlaksananya Kajian Aplikasi Pemanfaatan tanaman Kaliandra Sebagai Sumber Energi Tambahan</t>
  </si>
  <si>
    <t>3 Set Laporan</t>
  </si>
  <si>
    <t>4 Set Laporan</t>
  </si>
  <si>
    <t>51.</t>
  </si>
  <si>
    <t>52.</t>
  </si>
  <si>
    <t>53.</t>
  </si>
  <si>
    <t>54.</t>
  </si>
  <si>
    <t>55.</t>
  </si>
  <si>
    <t>56.</t>
  </si>
  <si>
    <t>Pilot Projict Percontohan Pengembangan Ternak Sapi Terpadu</t>
  </si>
  <si>
    <t>Terlaksananya Percontohan Pengembangan Ternak Sapi Terpadu</t>
  </si>
  <si>
    <t>Teknologi Pemantauan Kualitas Air dan Udara Pada Lahan Gambut</t>
  </si>
  <si>
    <t>Terlaksananya Pemantauan Kualitas Air dan Udara Pada Lahan Gambut</t>
  </si>
  <si>
    <t>Kajian Sejarah Datuk Panglima Minal Dalam Aspek Khasanah Sejarah Bengkalis</t>
  </si>
  <si>
    <t>Terlaksananya Kajian Sejarah Datuk Panglima Minal Dalam Aspek Khasanah Sejarah Bengkalis</t>
  </si>
  <si>
    <t>Kajian Sejarah Perjuangan Datuk Laksmana Dalam Aspek Perjuangan Melawan Penjajah</t>
  </si>
  <si>
    <t>Terlaksananya Kajian Sejarah Perjuangan Datuk Laksmana Dalam Aspek Perjuangan Melawan Penjajah</t>
  </si>
  <si>
    <t>Pilot Projec Budidaya Tambak Plastik untuk Pengembangan Udang di Kabupaten Bengkalis</t>
  </si>
  <si>
    <t>Terlaksananya Budidaya Tambak Plastik untuk Pengembangan Udang di Kabupaten Bengkalis</t>
  </si>
  <si>
    <t>Pengembangan Laboratorium Lahan Gambut di Kabupaten Bengkalis</t>
  </si>
  <si>
    <t>Terlaksananya Pengembangan Laboratorium Lahan Gambut di Kabupaten Bengkalis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</si>
  <si>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</si>
  <si>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</si>
  <si>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</si>
  <si>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</si>
  <si>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</si>
  <si>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</si>
  <si>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</si>
  <si>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</si>
  <si>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</si>
  <si>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</si>
  <si>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</si>
  <si>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</si>
  <si>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</si>
  <si>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</si>
  <si>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Penyusunan rencana induk sistem transportasi antar/multi moda pada daerah pertumbuhan di Kabupaten Bengkalis</t>
  </si>
  <si>
    <t xml:space="preserve">WORKSHOP STRATEGIC BREAKTHROUGH PEMERINTAH KABUPATEN BENGKALIS
</t>
  </si>
  <si>
    <t xml:space="preserve">Identifikasi Pengembangan Pusat Kebudayaan Negeri Junjungan </t>
  </si>
  <si>
    <t>Penyusunan rencana pengembangan dan penyediaan utilitas gas di Kab.Bengkalis</t>
  </si>
  <si>
    <t>Pelatihan Penyusunan Proposal Riset Litbang</t>
  </si>
  <si>
    <t>Kajian Pengembangan pusat pengolahan hasil laut dan perikanan budidaya</t>
  </si>
  <si>
    <t>Studi Kelayakan Pengembangan hutan wisata di Kab.Bengkalis</t>
  </si>
  <si>
    <t>Kajian pengembangan kompetensi inti daerah di Kab. Bengkalis</t>
  </si>
  <si>
    <t>Pengembangan Tanaman dan Industri Pengalengan Nenas Terpadu</t>
  </si>
  <si>
    <t>Tersedianya Dokumen rencana induk sistem transportasi antar/multi moda pada daerah pertumbuhan di Kabupaten Bengkalis</t>
  </si>
  <si>
    <t xml:space="preserve">Terlaksananya WORKSHOP STRATEGIC BREAKTHROUGH PEMERINTAH KABUPATEN BENGKALIS
</t>
  </si>
  <si>
    <t>Teridentifikasinya  Pengembangan Pusat Kebudayaan dalam upaya Mengaktualisasikan nilai-nilai Budaya Melayu di Kabupaten Bengkalis</t>
  </si>
  <si>
    <t>Tersedianya Dokumen rencana pengembangan dan penyediaan utilitas gas di Kab.Bengkalis</t>
  </si>
  <si>
    <t>Terlaksananya Pelatihan Penyusunan Proposal Riset Litbang</t>
  </si>
  <si>
    <t>Terrsedianya Dokumen Pengembangan pusat pengolahan hasil laut dan perikanan budidaya</t>
  </si>
  <si>
    <t>Tersediannya Dokumen Kelayakan Pengembana  hutan wisata di Kab.Bengkalis</t>
  </si>
  <si>
    <t>Tersedianya Dokumen kompetensi inti daerah di Kab. Bengkalis</t>
  </si>
  <si>
    <t>Terlaksananya Pengembangan Tanaman dan Industri Pengalengan Nenas Terpadu</t>
  </si>
  <si>
    <t>Pengembangan Areal dan Industri Pengolahan Jagung</t>
  </si>
  <si>
    <t>Terlaksananya Pengembangan Areal dan Industri Pengolahan Jagung</t>
  </si>
  <si>
    <t>Kajian tentang Pengembangan Masyarakat di Wilayah Pesisir di Kabupaten</t>
  </si>
  <si>
    <t>Optimalisasi pengembangan masyarakat wilayah pesisir di Kabupaten Bengkalis</t>
  </si>
  <si>
    <t>Analisis Penelitian pengembangan industri perikanan laut berbasis agrobisnis</t>
  </si>
  <si>
    <t>Teridentifikasinya kemampuan manajemen pengusaha industri perikanan berbasis agrobis; Evaluasi efektifitas pengusaha hasil industri perikanan berbasis agrobis dalam rangka menjalankan atau mengelolah usahanya; Mengetahui jaringan pemasaran dan peluang- peluang pasar dari hasil industri perikanan berbasis agrobisnis</t>
  </si>
  <si>
    <t>Effektifitas kebijakan dalam meningkatkan partisipasi masyarakat di sektor Parawisata</t>
  </si>
  <si>
    <t>Mengetahui jenis program yang tidak atau belum dilaksanakan; Mengetahui atau memahami apakah pelaksanakan program dan kegiatan efektif dalam meningkatkan partisipasi masyarakat di sektor pariwisata</t>
  </si>
  <si>
    <t>PPilot Project Stasiun Riset Pemberdayaan Masyarakat Peternak melalui pelatihan penyediaan energy alternative biogas</t>
  </si>
  <si>
    <t>Terlaksananya riset terapan Pilot Project Stasiun Riset Pemberdayaan Masyarakat Peternak melalui pelatihan penyediaan energy alternatif biogas</t>
  </si>
  <si>
    <t>Persentase peningkatan sarana dan prasarana aparatur</t>
  </si>
  <si>
    <t>Sarana dan Prasarana Aparatur yang memadai</t>
  </si>
  <si>
    <t>Meningkatkan Sarana dan Prasarana Aparatur</t>
  </si>
  <si>
    <t>Mewujudkan Budaya Kerja Yang Baik Bagi Pegawai Aparatur Sipil Negara;</t>
  </si>
  <si>
    <t>Meningkatnya disiplin kerja Pegawai Aparatur Sipil Negara (ASN)</t>
  </si>
  <si>
    <t>Persentase Peningkatan Disiplin Aparatur</t>
  </si>
  <si>
    <t>Jumlah PNS yang mengikuti Bimbingan teknis dan Tenaga fungsional peneliti</t>
  </si>
  <si>
    <t>Tersedianya Aparatur Sipil Negara (ASN)  yang memiliki kompetensi sesuai dengan bidang tugasnya</t>
  </si>
  <si>
    <t>Meningkatnya Profesionalisme Pegawai Aparatur Sipil Negara;</t>
  </si>
  <si>
    <t xml:space="preserve">Persentase terlaksananya penelitian dan pengembangan </t>
  </si>
  <si>
    <t xml:space="preserve">Tersedianya data penelitian dan pengembangan </t>
  </si>
  <si>
    <t>Meningkatkan Potensi daerah</t>
  </si>
  <si>
    <t xml:space="preserve">Tabel 5.1.
Rencana Program dan Kegiatan, Indikator Kinerja, Kelompok Sasaran, dan Pendanaan Indikatif
</t>
  </si>
  <si>
    <t>No</t>
  </si>
  <si>
    <t xml:space="preserve">Indikator Kinerja </t>
  </si>
  <si>
    <t xml:space="preserve">Kondisi
Kinerja pada awal periode RPJMD
</t>
  </si>
  <si>
    <t xml:space="preserve">Target Capaian Setiap Tahun </t>
  </si>
  <si>
    <t>Kondisi Kinerja pada akhir periode RPJMD</t>
  </si>
  <si>
    <t xml:space="preserve">Tabel 6.1.
Indikator Kinerja Badan Penelitian dan Pengembangan Kabupaten Bengkalis Yang Mengacu Pada Tujuan dan Sasaran RPJMD
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</si>
</sst>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Rp&quot;* #,##0.00_);_(&quot;Rp&quot;* \(#,##0.00\);_(&quot;Rp&quot;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_);_(@_)"/>
    <numFmt numFmtId="171" formatCode="[$-421]dd\ mmmm\ yyyy"/>
    <numFmt numFmtId="172" formatCode="&quot;Rp&quot;#,##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6"/>
      <name val="Calibri"/>
      <family val="2"/>
    </font>
    <font>
      <b/>
      <u val="single"/>
      <sz val="6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Calibri"/>
      <family val="2"/>
    </font>
    <font>
      <b/>
      <sz val="6"/>
      <name val="Cambria"/>
      <family val="1"/>
    </font>
    <font>
      <b/>
      <sz val="10"/>
      <color indexed="9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FFFF"/>
      <name val="Calibri"/>
      <family val="2"/>
    </font>
    <font>
      <b/>
      <sz val="10"/>
      <color rgb="FFFFFFFF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3" fillId="0" borderId="15" xfId="63" applyFont="1" applyBorder="1" applyAlignment="1" quotePrefix="1">
      <alignment horizontal="center" vertical="top"/>
      <protection/>
    </xf>
    <xf numFmtId="0" fontId="3" fillId="0" borderId="15" xfId="0" applyFont="1" applyBorder="1" applyAlignment="1">
      <alignment vertical="top"/>
    </xf>
    <xf numFmtId="9" fontId="3" fillId="0" borderId="14" xfId="0" applyNumberFormat="1" applyFont="1" applyBorder="1" applyAlignment="1">
      <alignment vertical="top" wrapText="1"/>
    </xf>
    <xf numFmtId="0" fontId="3" fillId="0" borderId="14" xfId="60" applyFont="1" applyBorder="1" applyAlignment="1">
      <alignment vertical="top" wrapText="1"/>
      <protection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9" fillId="33" borderId="17" xfId="0" applyFont="1" applyFill="1" applyBorder="1" applyAlignment="1" quotePrefix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41" fontId="3" fillId="0" borderId="14" xfId="43" applyFont="1" applyBorder="1" applyAlignment="1">
      <alignment vertical="top" wrapText="1"/>
    </xf>
    <xf numFmtId="41" fontId="3" fillId="0" borderId="14" xfId="43" applyNumberFormat="1" applyFont="1" applyBorder="1" applyAlignment="1">
      <alignment vertical="top" wrapText="1"/>
    </xf>
    <xf numFmtId="41" fontId="3" fillId="0" borderId="14" xfId="0" applyNumberFormat="1" applyFont="1" applyBorder="1" applyAlignment="1">
      <alignment vertical="top" wrapText="1"/>
    </xf>
    <xf numFmtId="9" fontId="3" fillId="0" borderId="14" xfId="60" applyNumberFormat="1" applyFont="1" applyBorder="1" applyAlignment="1">
      <alignment horizontal="center" vertical="top" wrapText="1"/>
      <protection/>
    </xf>
    <xf numFmtId="41" fontId="3" fillId="0" borderId="13" xfId="43" applyFont="1" applyBorder="1" applyAlignment="1">
      <alignment horizontal="center" vertical="top" wrapText="1"/>
    </xf>
    <xf numFmtId="41" fontId="3" fillId="0" borderId="14" xfId="60" applyNumberFormat="1" applyFont="1" applyBorder="1" applyAlignment="1">
      <alignment horizontal="center" vertical="top" wrapText="1"/>
      <protection/>
    </xf>
    <xf numFmtId="9" fontId="3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41" fontId="3" fillId="0" borderId="14" xfId="0" applyNumberFormat="1" applyFont="1" applyBorder="1" applyAlignment="1">
      <alignment horizontal="justify" vertical="top" wrapText="1"/>
    </xf>
    <xf numFmtId="0" fontId="25" fillId="0" borderId="18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0" fillId="33" borderId="12" xfId="0" applyFont="1" applyFill="1" applyBorder="1" applyAlignment="1" quotePrefix="1">
      <alignment horizontal="center" wrapText="1"/>
    </xf>
    <xf numFmtId="0" fontId="50" fillId="33" borderId="17" xfId="0" applyFont="1" applyFill="1" applyBorder="1" applyAlignment="1" quotePrefix="1">
      <alignment horizontal="center" wrapText="1"/>
    </xf>
    <xf numFmtId="0" fontId="27" fillId="0" borderId="14" xfId="0" applyFont="1" applyBorder="1" applyAlignment="1">
      <alignment horizontal="center" vertical="top"/>
    </xf>
    <xf numFmtId="0" fontId="5" fillId="0" borderId="13" xfId="60" applyFont="1" applyBorder="1" applyAlignment="1">
      <alignment vertical="top" wrapText="1"/>
      <protection/>
    </xf>
    <xf numFmtId="9" fontId="5" fillId="0" borderId="14" xfId="60" applyNumberFormat="1" applyFont="1" applyBorder="1" applyAlignment="1">
      <alignment horizontal="center" vertical="top" wrapText="1"/>
      <protection/>
    </xf>
    <xf numFmtId="41" fontId="5" fillId="0" borderId="14" xfId="60" applyNumberFormat="1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41" fontId="5" fillId="0" borderId="14" xfId="0" applyNumberFormat="1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9" fontId="5" fillId="0" borderId="14" xfId="0" applyNumberFormat="1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33" borderId="15" xfId="0" applyFont="1" applyFill="1" applyBorder="1" applyAlignment="1" quotePrefix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1" fillId="0" borderId="2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3" fillId="0" borderId="21" xfId="60" applyFont="1" applyBorder="1" applyAlignment="1">
      <alignment horizontal="left" vertical="top" wrapText="1"/>
      <protection/>
    </xf>
    <xf numFmtId="0" fontId="3" fillId="0" borderId="13" xfId="60" applyFont="1" applyBorder="1" applyAlignment="1">
      <alignment horizontal="left" vertical="top" wrapText="1"/>
      <protection/>
    </xf>
    <xf numFmtId="0" fontId="3" fillId="0" borderId="15" xfId="60" applyFont="1" applyBorder="1" applyAlignment="1">
      <alignment horizontal="left" vertical="top"/>
      <protection/>
    </xf>
    <xf numFmtId="0" fontId="3" fillId="0" borderId="21" xfId="60" applyFont="1" applyBorder="1" applyAlignment="1">
      <alignment horizontal="left" vertical="top"/>
      <protection/>
    </xf>
    <xf numFmtId="0" fontId="3" fillId="0" borderId="13" xfId="60" applyFont="1" applyBorder="1" applyAlignment="1">
      <alignment horizontal="left" vertical="top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renja gabungan_RKPD 2012 BID P &amp; A ibnu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609600</xdr:colOff>
      <xdr:row>46</xdr:row>
      <xdr:rowOff>0</xdr:rowOff>
    </xdr:from>
    <xdr:ext cx="9525" cy="47625"/>
    <xdr:sp>
      <xdr:nvSpPr>
        <xdr:cNvPr id="1" name="Text Box 2"/>
        <xdr:cNvSpPr txBox="1">
          <a:spLocks noChangeArrowheads="1"/>
        </xdr:cNvSpPr>
      </xdr:nvSpPr>
      <xdr:spPr>
        <a:xfrm>
          <a:off x="3181350" y="188976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609600</xdr:colOff>
      <xdr:row>46</xdr:row>
      <xdr:rowOff>0</xdr:rowOff>
    </xdr:from>
    <xdr:ext cx="9525" cy="47625"/>
    <xdr:sp>
      <xdr:nvSpPr>
        <xdr:cNvPr id="2" name="Text Box 2"/>
        <xdr:cNvSpPr txBox="1">
          <a:spLocks noChangeArrowheads="1"/>
        </xdr:cNvSpPr>
      </xdr:nvSpPr>
      <xdr:spPr>
        <a:xfrm>
          <a:off x="3181350" y="188976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609600</xdr:colOff>
      <xdr:row>46</xdr:row>
      <xdr:rowOff>0</xdr:rowOff>
    </xdr:from>
    <xdr:ext cx="9525" cy="47625"/>
    <xdr:sp>
      <xdr:nvSpPr>
        <xdr:cNvPr id="3" name="Text Box 2"/>
        <xdr:cNvSpPr txBox="1">
          <a:spLocks noChangeArrowheads="1"/>
        </xdr:cNvSpPr>
      </xdr:nvSpPr>
      <xdr:spPr>
        <a:xfrm>
          <a:off x="3181350" y="188976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2286000</xdr:colOff>
      <xdr:row>39</xdr:row>
      <xdr:rowOff>0</xdr:rowOff>
    </xdr:from>
    <xdr:ext cx="9525" cy="47625"/>
    <xdr:sp>
      <xdr:nvSpPr>
        <xdr:cNvPr id="1" name="Text Box 2"/>
        <xdr:cNvSpPr txBox="1">
          <a:spLocks noChangeArrowheads="1"/>
        </xdr:cNvSpPr>
      </xdr:nvSpPr>
      <xdr:spPr>
        <a:xfrm>
          <a:off x="2543175" y="111156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2286000</xdr:colOff>
      <xdr:row>39</xdr:row>
      <xdr:rowOff>0</xdr:rowOff>
    </xdr:from>
    <xdr:ext cx="9525" cy="47625"/>
    <xdr:sp>
      <xdr:nvSpPr>
        <xdr:cNvPr id="2" name="Text Box 2"/>
        <xdr:cNvSpPr txBox="1">
          <a:spLocks noChangeArrowheads="1"/>
        </xdr:cNvSpPr>
      </xdr:nvSpPr>
      <xdr:spPr>
        <a:xfrm>
          <a:off x="2543175" y="111156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2266950</xdr:colOff>
      <xdr:row>39</xdr:row>
      <xdr:rowOff>0</xdr:rowOff>
    </xdr:from>
    <xdr:ext cx="9525" cy="47625"/>
    <xdr:sp>
      <xdr:nvSpPr>
        <xdr:cNvPr id="3" name="Text Box 2"/>
        <xdr:cNvSpPr txBox="1">
          <a:spLocks noChangeArrowheads="1"/>
        </xdr:cNvSpPr>
      </xdr:nvSpPr>
      <xdr:spPr>
        <a:xfrm>
          <a:off x="2524125" y="1111567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zoomScale="91" zoomScaleNormal="91" workbookViewId="0" topLeftCell="A5">
      <pane ySplit="795" topLeftCell="A33" activePane="bottomLeft" state="split"/>
      <selection pane="topLeft" activeCell="A1" sqref="A1:AA1"/>
      <selection pane="bottomLeft" activeCell="AA40" sqref="A40:AA40"/>
    </sheetView>
  </sheetViews>
  <sheetFormatPr defaultColWidth="9.140625" defaultRowHeight="12.75"/>
  <cols>
    <col min="1" max="1" width="7.8515625" style="0" customWidth="1"/>
    <col min="2" max="2" width="8.8515625" style="0" customWidth="1"/>
    <col min="3" max="3" width="7.140625" style="0" customWidth="1"/>
    <col min="4" max="6" width="1.1484375" style="0" customWidth="1"/>
    <col min="7" max="7" width="2.140625" style="0" customWidth="1"/>
    <col min="8" max="8" width="4.421875" style="0" customWidth="1"/>
    <col min="9" max="9" width="4.7109375" style="0" customWidth="1"/>
    <col min="11" max="11" width="7.140625" style="0" customWidth="1"/>
    <col min="12" max="12" width="5.140625" style="0" customWidth="1"/>
    <col min="13" max="13" width="7.8515625" style="0" customWidth="1"/>
    <col min="14" max="14" width="5.140625" style="0" customWidth="1"/>
    <col min="15" max="15" width="7.8515625" style="0" customWidth="1"/>
    <col min="16" max="16" width="5.140625" style="0" customWidth="1"/>
    <col min="17" max="17" width="7.8515625" style="0" customWidth="1"/>
    <col min="18" max="18" width="5.140625" style="0" customWidth="1"/>
    <col min="19" max="19" width="7.8515625" style="0" customWidth="1"/>
    <col min="20" max="20" width="5.140625" style="0" customWidth="1"/>
    <col min="21" max="21" width="7.8515625" style="0" customWidth="1"/>
    <col min="22" max="22" width="5.140625" style="0" customWidth="1"/>
    <col min="23" max="23" width="7.8515625" style="0" customWidth="1"/>
    <col min="24" max="24" width="5.140625" style="0" customWidth="1"/>
    <col min="25" max="25" width="7.8515625" style="0" customWidth="1"/>
    <col min="26" max="27" width="7.140625" style="0" customWidth="1"/>
  </cols>
  <sheetData>
    <row r="1" spans="1:27" ht="26.25" customHeight="1">
      <c r="A1" s="116" t="s">
        <v>325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ht="13.5" thickBot="1"/>
    <row r="3" spans="1:27" ht="16.5" customHeight="1" thickBot="1">
      <c r="A3" s="69" t="s">
        <v>176</v>
      </c>
      <c r="B3" s="69" t="s">
        <v>177</v>
      </c>
      <c r="C3" s="69" t="s">
        <v>178</v>
      </c>
      <c r="D3" s="72" t="s">
        <v>0</v>
      </c>
      <c r="E3" s="105"/>
      <c r="F3" s="105"/>
      <c r="G3" s="72" t="s">
        <v>179</v>
      </c>
      <c r="H3" s="73"/>
      <c r="I3" s="74"/>
      <c r="J3" s="69" t="s">
        <v>203</v>
      </c>
      <c r="K3" s="69" t="s">
        <v>180</v>
      </c>
      <c r="L3" s="103" t="s">
        <v>181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04"/>
      <c r="Z3" s="69" t="s">
        <v>182</v>
      </c>
      <c r="AA3" s="69" t="s">
        <v>1</v>
      </c>
    </row>
    <row r="4" spans="1:27" ht="16.5" customHeight="1" thickBot="1">
      <c r="A4" s="70"/>
      <c r="B4" s="70"/>
      <c r="C4" s="70"/>
      <c r="D4" s="106"/>
      <c r="E4" s="107"/>
      <c r="F4" s="107"/>
      <c r="G4" s="75"/>
      <c r="H4" s="76"/>
      <c r="I4" s="77"/>
      <c r="J4" s="70"/>
      <c r="K4" s="70"/>
      <c r="L4" s="103">
        <v>2016</v>
      </c>
      <c r="M4" s="104"/>
      <c r="N4" s="103">
        <v>2017</v>
      </c>
      <c r="O4" s="104"/>
      <c r="P4" s="103">
        <v>2018</v>
      </c>
      <c r="Q4" s="104"/>
      <c r="R4" s="103">
        <v>2019</v>
      </c>
      <c r="S4" s="104"/>
      <c r="T4" s="103">
        <v>2020</v>
      </c>
      <c r="U4" s="104"/>
      <c r="V4" s="103">
        <v>2021</v>
      </c>
      <c r="W4" s="104"/>
      <c r="X4" s="103" t="s">
        <v>183</v>
      </c>
      <c r="Y4" s="104"/>
      <c r="Z4" s="71"/>
      <c r="AA4" s="71"/>
    </row>
    <row r="5" spans="1:27" ht="13.5" thickBot="1">
      <c r="A5" s="71"/>
      <c r="B5" s="71"/>
      <c r="C5" s="71"/>
      <c r="D5" s="108"/>
      <c r="E5" s="109"/>
      <c r="F5" s="109"/>
      <c r="G5" s="78"/>
      <c r="H5" s="79"/>
      <c r="I5" s="80"/>
      <c r="J5" s="71"/>
      <c r="K5" s="71"/>
      <c r="L5" s="21" t="s">
        <v>184</v>
      </c>
      <c r="M5" s="21" t="s">
        <v>185</v>
      </c>
      <c r="N5" s="21" t="s">
        <v>184</v>
      </c>
      <c r="O5" s="21" t="s">
        <v>185</v>
      </c>
      <c r="P5" s="21" t="s">
        <v>184</v>
      </c>
      <c r="Q5" s="21" t="s">
        <v>185</v>
      </c>
      <c r="R5" s="21" t="s">
        <v>184</v>
      </c>
      <c r="S5" s="21" t="s">
        <v>185</v>
      </c>
      <c r="T5" s="21" t="s">
        <v>184</v>
      </c>
      <c r="U5" s="21" t="s">
        <v>185</v>
      </c>
      <c r="V5" s="21" t="s">
        <v>184</v>
      </c>
      <c r="W5" s="21" t="s">
        <v>185</v>
      </c>
      <c r="X5" s="21" t="s">
        <v>184</v>
      </c>
      <c r="Y5" s="21" t="s">
        <v>185</v>
      </c>
      <c r="Z5" s="21"/>
      <c r="AA5" s="21"/>
    </row>
    <row r="6" spans="1:27" ht="13.5" thickBot="1">
      <c r="A6" s="20" t="s">
        <v>2</v>
      </c>
      <c r="B6" s="20" t="s">
        <v>3</v>
      </c>
      <c r="C6" s="20" t="s">
        <v>186</v>
      </c>
      <c r="D6" s="81" t="s">
        <v>4</v>
      </c>
      <c r="E6" s="82"/>
      <c r="F6" s="83"/>
      <c r="G6" s="81" t="s">
        <v>5</v>
      </c>
      <c r="H6" s="82"/>
      <c r="I6" s="83"/>
      <c r="J6" s="20" t="s">
        <v>6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187</v>
      </c>
      <c r="P6" s="20" t="s">
        <v>188</v>
      </c>
      <c r="Q6" s="20" t="s">
        <v>189</v>
      </c>
      <c r="R6" s="20" t="s">
        <v>190</v>
      </c>
      <c r="S6" s="20" t="s">
        <v>191</v>
      </c>
      <c r="T6" s="20" t="s">
        <v>192</v>
      </c>
      <c r="U6" s="20" t="s">
        <v>193</v>
      </c>
      <c r="V6" s="20" t="s">
        <v>194</v>
      </c>
      <c r="W6" s="20" t="s">
        <v>195</v>
      </c>
      <c r="X6" s="20" t="s">
        <v>196</v>
      </c>
      <c r="Y6" s="20" t="s">
        <v>197</v>
      </c>
      <c r="Z6" s="20" t="s">
        <v>198</v>
      </c>
      <c r="AA6" s="20" t="s">
        <v>199</v>
      </c>
    </row>
    <row r="7" spans="1:27" ht="13.5" thickBot="1">
      <c r="A7" s="64" t="s">
        <v>200</v>
      </c>
      <c r="B7" s="64" t="s">
        <v>201</v>
      </c>
      <c r="C7" s="64" t="s">
        <v>202</v>
      </c>
      <c r="D7" s="33"/>
      <c r="E7" s="33"/>
      <c r="F7" s="33"/>
      <c r="G7" s="100" t="s">
        <v>11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2"/>
    </row>
    <row r="8" spans="1:27" ht="21" customHeight="1" thickBot="1">
      <c r="A8" s="65"/>
      <c r="B8" s="65"/>
      <c r="C8" s="65"/>
      <c r="D8" s="9"/>
      <c r="E8" s="9"/>
      <c r="F8" s="9"/>
      <c r="G8" s="10" t="s">
        <v>12</v>
      </c>
      <c r="H8" s="62" t="s">
        <v>13</v>
      </c>
      <c r="I8" s="63"/>
      <c r="J8" s="15" t="s">
        <v>14</v>
      </c>
      <c r="K8" s="25">
        <v>1</v>
      </c>
      <c r="L8" s="25">
        <v>1</v>
      </c>
      <c r="M8" s="23">
        <v>285600000</v>
      </c>
      <c r="N8" s="25">
        <v>1</v>
      </c>
      <c r="O8" s="24">
        <v>300000000</v>
      </c>
      <c r="P8" s="25">
        <v>1</v>
      </c>
      <c r="Q8" s="24">
        <f>O8*10%+O8</f>
        <v>330000000</v>
      </c>
      <c r="R8" s="25">
        <v>1</v>
      </c>
      <c r="S8" s="24">
        <f>Q8*10%+Q8</f>
        <v>363000000</v>
      </c>
      <c r="T8" s="25">
        <v>1</v>
      </c>
      <c r="U8" s="24">
        <f>S8*10%+S8</f>
        <v>399300000</v>
      </c>
      <c r="V8" s="25">
        <v>1</v>
      </c>
      <c r="W8" s="24">
        <f>U8*10%+U8</f>
        <v>439230000</v>
      </c>
      <c r="X8" s="25">
        <v>1</v>
      </c>
      <c r="Y8" s="24">
        <f>W8+U8+S8+Q8+O8+M8</f>
        <v>2117130000</v>
      </c>
      <c r="Z8" s="9"/>
      <c r="AA8" s="9"/>
    </row>
    <row r="9" spans="1:27" ht="36.75" customHeight="1" thickBot="1">
      <c r="A9" s="65"/>
      <c r="B9" s="65"/>
      <c r="C9" s="65"/>
      <c r="D9" s="9"/>
      <c r="E9" s="9"/>
      <c r="F9" s="9"/>
      <c r="G9" s="10" t="s">
        <v>15</v>
      </c>
      <c r="H9" s="62" t="s">
        <v>16</v>
      </c>
      <c r="I9" s="63"/>
      <c r="J9" s="15" t="s">
        <v>17</v>
      </c>
      <c r="K9" s="25">
        <v>1</v>
      </c>
      <c r="L9" s="25">
        <v>1</v>
      </c>
      <c r="M9" s="22">
        <v>285400000</v>
      </c>
      <c r="N9" s="25">
        <v>1</v>
      </c>
      <c r="O9" s="22">
        <v>300000000</v>
      </c>
      <c r="P9" s="25">
        <v>1</v>
      </c>
      <c r="Q9" s="24">
        <f>O9*10%+O9</f>
        <v>330000000</v>
      </c>
      <c r="R9" s="25">
        <v>1</v>
      </c>
      <c r="S9" s="24">
        <f>Q9*10%+Q9</f>
        <v>363000000</v>
      </c>
      <c r="T9" s="25">
        <v>1</v>
      </c>
      <c r="U9" s="24">
        <f>S9*10%+S9</f>
        <v>399300000</v>
      </c>
      <c r="V9" s="25">
        <v>1</v>
      </c>
      <c r="W9" s="24">
        <f>U9*10%+U9</f>
        <v>439230000</v>
      </c>
      <c r="X9" s="25">
        <v>1</v>
      </c>
      <c r="Y9" s="24">
        <f aca="true" t="shared" si="0" ref="Y9:Y48">W9+U9+S9+Q9+O9+M9</f>
        <v>2116930000</v>
      </c>
      <c r="Z9" s="7"/>
      <c r="AA9" s="9"/>
    </row>
    <row r="10" spans="1:27" ht="45" customHeight="1" thickBot="1">
      <c r="A10" s="2"/>
      <c r="B10" s="4"/>
      <c r="C10" s="18"/>
      <c r="D10" s="9"/>
      <c r="E10" s="9"/>
      <c r="F10" s="9"/>
      <c r="G10" s="10" t="s">
        <v>18</v>
      </c>
      <c r="H10" s="62" t="s">
        <v>19</v>
      </c>
      <c r="I10" s="63"/>
      <c r="J10" s="15" t="s">
        <v>20</v>
      </c>
      <c r="K10" s="25">
        <v>1</v>
      </c>
      <c r="L10" s="25">
        <v>1</v>
      </c>
      <c r="M10" s="22">
        <v>22000000</v>
      </c>
      <c r="N10" s="25">
        <v>1</v>
      </c>
      <c r="O10" s="9">
        <v>25000000</v>
      </c>
      <c r="P10" s="25">
        <v>1</v>
      </c>
      <c r="Q10" s="24">
        <f>O10*10%+O10</f>
        <v>27500000</v>
      </c>
      <c r="R10" s="25">
        <v>1</v>
      </c>
      <c r="S10" s="24">
        <f>Q10*10%+Q10</f>
        <v>30250000</v>
      </c>
      <c r="T10" s="25">
        <v>1</v>
      </c>
      <c r="U10" s="24">
        <f>S10*10%+S10</f>
        <v>33275000</v>
      </c>
      <c r="V10" s="25">
        <v>1</v>
      </c>
      <c r="W10" s="24">
        <f>U10*10%+U10</f>
        <v>36602500</v>
      </c>
      <c r="X10" s="25">
        <v>1</v>
      </c>
      <c r="Y10" s="24">
        <f t="shared" si="0"/>
        <v>174627500</v>
      </c>
      <c r="Z10" s="7"/>
      <c r="AA10" s="9"/>
    </row>
    <row r="11" spans="1:27" ht="18.75" customHeight="1" thickBot="1">
      <c r="A11" s="2"/>
      <c r="B11" s="4"/>
      <c r="C11" s="18"/>
      <c r="D11" s="9"/>
      <c r="E11" s="9"/>
      <c r="F11" s="9"/>
      <c r="G11" s="10" t="s">
        <v>21</v>
      </c>
      <c r="H11" s="62" t="s">
        <v>22</v>
      </c>
      <c r="I11" s="63"/>
      <c r="J11" s="15" t="s">
        <v>23</v>
      </c>
      <c r="K11" s="25">
        <v>1</v>
      </c>
      <c r="L11" s="25">
        <v>1</v>
      </c>
      <c r="M11" s="22">
        <v>169117651</v>
      </c>
      <c r="N11" s="25">
        <v>1</v>
      </c>
      <c r="O11" s="22">
        <v>180000000</v>
      </c>
      <c r="P11" s="25">
        <v>1</v>
      </c>
      <c r="Q11" s="24">
        <f aca="true" t="shared" si="1" ref="Q11:Q21">O11*10%+O11</f>
        <v>198000000</v>
      </c>
      <c r="R11" s="25">
        <v>1</v>
      </c>
      <c r="S11" s="24">
        <f aca="true" t="shared" si="2" ref="S11:S21">Q11*10%+Q11</f>
        <v>217800000</v>
      </c>
      <c r="T11" s="25">
        <v>1</v>
      </c>
      <c r="U11" s="24">
        <f aca="true" t="shared" si="3" ref="U11:U21">S11*10%+S11</f>
        <v>239580000</v>
      </c>
      <c r="V11" s="25">
        <v>1</v>
      </c>
      <c r="W11" s="24">
        <f aca="true" t="shared" si="4" ref="W11:W21">U11*10%+U11</f>
        <v>263538000</v>
      </c>
      <c r="X11" s="25">
        <v>1</v>
      </c>
      <c r="Y11" s="24">
        <f t="shared" si="0"/>
        <v>1268035651</v>
      </c>
      <c r="Z11" s="7"/>
      <c r="AA11" s="9"/>
    </row>
    <row r="12" spans="1:27" ht="21.75" customHeight="1" thickBot="1">
      <c r="A12" s="3"/>
      <c r="B12" s="5"/>
      <c r="C12" s="18"/>
      <c r="D12" s="9"/>
      <c r="E12" s="9"/>
      <c r="F12" s="9"/>
      <c r="G12" s="10" t="s">
        <v>24</v>
      </c>
      <c r="H12" s="62" t="s">
        <v>25</v>
      </c>
      <c r="I12" s="63"/>
      <c r="J12" s="15" t="s">
        <v>26</v>
      </c>
      <c r="K12" s="25">
        <v>1</v>
      </c>
      <c r="L12" s="25">
        <v>1</v>
      </c>
      <c r="M12" s="22">
        <v>99974170</v>
      </c>
      <c r="N12" s="25">
        <v>1</v>
      </c>
      <c r="O12" s="22">
        <v>120000000</v>
      </c>
      <c r="P12" s="25">
        <v>1</v>
      </c>
      <c r="Q12" s="24">
        <f t="shared" si="1"/>
        <v>132000000</v>
      </c>
      <c r="R12" s="25">
        <v>1</v>
      </c>
      <c r="S12" s="24">
        <f t="shared" si="2"/>
        <v>145200000</v>
      </c>
      <c r="T12" s="25">
        <v>1</v>
      </c>
      <c r="U12" s="24">
        <f t="shared" si="3"/>
        <v>159720000</v>
      </c>
      <c r="V12" s="25">
        <v>1</v>
      </c>
      <c r="W12" s="24">
        <f t="shared" si="4"/>
        <v>175692000</v>
      </c>
      <c r="X12" s="25">
        <v>1</v>
      </c>
      <c r="Y12" s="24">
        <f t="shared" si="0"/>
        <v>832586170</v>
      </c>
      <c r="Z12" s="7"/>
      <c r="AA12" s="9"/>
    </row>
    <row r="13" spans="1:27" ht="20.25" customHeight="1" thickBot="1">
      <c r="A13" s="3"/>
      <c r="B13" s="5"/>
      <c r="C13" s="18"/>
      <c r="D13" s="9"/>
      <c r="E13" s="9"/>
      <c r="F13" s="9"/>
      <c r="G13" s="10" t="s">
        <v>27</v>
      </c>
      <c r="H13" s="62" t="s">
        <v>28</v>
      </c>
      <c r="I13" s="63"/>
      <c r="J13" s="15" t="s">
        <v>29</v>
      </c>
      <c r="K13" s="25">
        <v>1</v>
      </c>
      <c r="L13" s="25">
        <v>1</v>
      </c>
      <c r="M13" s="22">
        <v>7447850</v>
      </c>
      <c r="N13" s="25">
        <v>1</v>
      </c>
      <c r="O13" s="22">
        <v>10000000</v>
      </c>
      <c r="P13" s="25">
        <v>1</v>
      </c>
      <c r="Q13" s="24">
        <f t="shared" si="1"/>
        <v>11000000</v>
      </c>
      <c r="R13" s="25">
        <v>1</v>
      </c>
      <c r="S13" s="24">
        <f t="shared" si="2"/>
        <v>12100000</v>
      </c>
      <c r="T13" s="25">
        <v>1</v>
      </c>
      <c r="U13" s="24">
        <f t="shared" si="3"/>
        <v>13310000</v>
      </c>
      <c r="V13" s="25">
        <v>1</v>
      </c>
      <c r="W13" s="24">
        <f t="shared" si="4"/>
        <v>14641000</v>
      </c>
      <c r="X13" s="25">
        <v>1</v>
      </c>
      <c r="Y13" s="24">
        <f t="shared" si="0"/>
        <v>68498850</v>
      </c>
      <c r="Z13" s="7"/>
      <c r="AA13" s="9"/>
    </row>
    <row r="14" spans="1:27" ht="27" customHeight="1" thickBot="1">
      <c r="A14" s="3"/>
      <c r="B14" s="5"/>
      <c r="C14" s="18"/>
      <c r="D14" s="9"/>
      <c r="E14" s="9"/>
      <c r="F14" s="9"/>
      <c r="G14" s="10" t="s">
        <v>30</v>
      </c>
      <c r="H14" s="62" t="s">
        <v>31</v>
      </c>
      <c r="I14" s="63"/>
      <c r="J14" s="15" t="s">
        <v>32</v>
      </c>
      <c r="K14" s="25">
        <v>1</v>
      </c>
      <c r="L14" s="25">
        <v>1</v>
      </c>
      <c r="M14" s="22">
        <v>9260000</v>
      </c>
      <c r="N14" s="25">
        <v>1</v>
      </c>
      <c r="O14" s="22">
        <v>10000000</v>
      </c>
      <c r="P14" s="25">
        <v>1</v>
      </c>
      <c r="Q14" s="24">
        <f t="shared" si="1"/>
        <v>11000000</v>
      </c>
      <c r="R14" s="25">
        <v>1</v>
      </c>
      <c r="S14" s="24">
        <f t="shared" si="2"/>
        <v>12100000</v>
      </c>
      <c r="T14" s="25">
        <v>1</v>
      </c>
      <c r="U14" s="24">
        <f t="shared" si="3"/>
        <v>13310000</v>
      </c>
      <c r="V14" s="25">
        <v>1</v>
      </c>
      <c r="W14" s="24">
        <f t="shared" si="4"/>
        <v>14641000</v>
      </c>
      <c r="X14" s="25">
        <v>1</v>
      </c>
      <c r="Y14" s="24">
        <f t="shared" si="0"/>
        <v>70311000</v>
      </c>
      <c r="Z14" s="7"/>
      <c r="AA14" s="9"/>
    </row>
    <row r="15" spans="1:27" ht="37.5" customHeight="1" thickBot="1">
      <c r="A15" s="3"/>
      <c r="B15" s="5"/>
      <c r="C15" s="18"/>
      <c r="D15" s="9"/>
      <c r="E15" s="9"/>
      <c r="F15" s="9"/>
      <c r="G15" s="10" t="s">
        <v>33</v>
      </c>
      <c r="H15" s="62" t="s">
        <v>34</v>
      </c>
      <c r="I15" s="63"/>
      <c r="J15" s="15" t="s">
        <v>35</v>
      </c>
      <c r="K15" s="25">
        <v>1</v>
      </c>
      <c r="L15" s="25">
        <v>1</v>
      </c>
      <c r="M15" s="22">
        <v>62475000</v>
      </c>
      <c r="N15" s="25">
        <v>1</v>
      </c>
      <c r="O15" s="22">
        <v>80000000</v>
      </c>
      <c r="P15" s="25">
        <v>1</v>
      </c>
      <c r="Q15" s="24">
        <f t="shared" si="1"/>
        <v>88000000</v>
      </c>
      <c r="R15" s="25">
        <v>1</v>
      </c>
      <c r="S15" s="24">
        <f t="shared" si="2"/>
        <v>96800000</v>
      </c>
      <c r="T15" s="25">
        <v>1</v>
      </c>
      <c r="U15" s="24">
        <f t="shared" si="3"/>
        <v>106480000</v>
      </c>
      <c r="V15" s="25">
        <v>1</v>
      </c>
      <c r="W15" s="24">
        <f t="shared" si="4"/>
        <v>117128000</v>
      </c>
      <c r="X15" s="25">
        <v>1</v>
      </c>
      <c r="Y15" s="24">
        <f t="shared" si="0"/>
        <v>550883000</v>
      </c>
      <c r="Z15" s="7"/>
      <c r="AA15" s="9"/>
    </row>
    <row r="16" spans="1:27" ht="27.75" customHeight="1" thickBot="1">
      <c r="A16" s="3"/>
      <c r="B16" s="5"/>
      <c r="C16" s="19"/>
      <c r="D16" s="9"/>
      <c r="E16" s="9"/>
      <c r="F16" s="9"/>
      <c r="G16" s="10" t="s">
        <v>36</v>
      </c>
      <c r="H16" s="62" t="s">
        <v>37</v>
      </c>
      <c r="I16" s="63"/>
      <c r="J16" s="15" t="s">
        <v>38</v>
      </c>
      <c r="K16" s="27">
        <v>0</v>
      </c>
      <c r="L16" s="27">
        <v>0</v>
      </c>
      <c r="M16" s="22">
        <v>0</v>
      </c>
      <c r="N16" s="25">
        <v>1</v>
      </c>
      <c r="O16" s="22">
        <v>50000000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5">
        <v>1</v>
      </c>
      <c r="W16" s="27">
        <v>50000000</v>
      </c>
      <c r="X16" s="25">
        <v>1</v>
      </c>
      <c r="Y16" s="24">
        <f t="shared" si="0"/>
        <v>100000000</v>
      </c>
      <c r="Z16" s="7"/>
      <c r="AA16" s="9"/>
    </row>
    <row r="17" spans="1:27" ht="36" customHeight="1" thickBot="1">
      <c r="A17" s="3"/>
      <c r="B17" s="5"/>
      <c r="C17" s="2"/>
      <c r="D17" s="8"/>
      <c r="E17" s="8"/>
      <c r="F17" s="8"/>
      <c r="G17" s="10" t="s">
        <v>39</v>
      </c>
      <c r="H17" s="62" t="s">
        <v>40</v>
      </c>
      <c r="I17" s="63"/>
      <c r="J17" s="16" t="s">
        <v>41</v>
      </c>
      <c r="K17" s="25">
        <v>1</v>
      </c>
      <c r="L17" s="25">
        <v>1</v>
      </c>
      <c r="M17" s="26">
        <v>45000000</v>
      </c>
      <c r="N17" s="25">
        <v>1</v>
      </c>
      <c r="O17" s="26">
        <v>45000000</v>
      </c>
      <c r="P17" s="25">
        <v>1</v>
      </c>
      <c r="Q17" s="24">
        <f t="shared" si="1"/>
        <v>49500000</v>
      </c>
      <c r="R17" s="25">
        <v>1</v>
      </c>
      <c r="S17" s="24">
        <f t="shared" si="2"/>
        <v>54450000</v>
      </c>
      <c r="T17" s="25">
        <v>1</v>
      </c>
      <c r="U17" s="24">
        <f t="shared" si="3"/>
        <v>59895000</v>
      </c>
      <c r="V17" s="25">
        <v>1</v>
      </c>
      <c r="W17" s="24">
        <f t="shared" si="4"/>
        <v>65884500</v>
      </c>
      <c r="X17" s="25">
        <v>1</v>
      </c>
      <c r="Y17" s="24">
        <f t="shared" si="0"/>
        <v>319729500</v>
      </c>
      <c r="Z17" s="7"/>
      <c r="AA17" s="7"/>
    </row>
    <row r="18" spans="1:27" ht="30.75" customHeight="1" thickBot="1">
      <c r="A18" s="3"/>
      <c r="B18" s="5"/>
      <c r="C18" s="2"/>
      <c r="D18" s="9"/>
      <c r="E18" s="9"/>
      <c r="F18" s="9"/>
      <c r="G18" s="10" t="s">
        <v>42</v>
      </c>
      <c r="H18" s="62" t="s">
        <v>43</v>
      </c>
      <c r="I18" s="63"/>
      <c r="J18" s="15" t="s">
        <v>44</v>
      </c>
      <c r="K18" s="25">
        <v>1</v>
      </c>
      <c r="L18" s="25">
        <v>1</v>
      </c>
      <c r="M18" s="22">
        <v>40000000</v>
      </c>
      <c r="N18" s="25">
        <v>1</v>
      </c>
      <c r="O18" s="22">
        <v>40000000</v>
      </c>
      <c r="P18" s="25">
        <v>1</v>
      </c>
      <c r="Q18" s="24">
        <f t="shared" si="1"/>
        <v>44000000</v>
      </c>
      <c r="R18" s="25">
        <v>1</v>
      </c>
      <c r="S18" s="24">
        <f t="shared" si="2"/>
        <v>48400000</v>
      </c>
      <c r="T18" s="25">
        <v>1</v>
      </c>
      <c r="U18" s="24">
        <f t="shared" si="3"/>
        <v>53240000</v>
      </c>
      <c r="V18" s="25">
        <v>1</v>
      </c>
      <c r="W18" s="24">
        <f t="shared" si="4"/>
        <v>58564000</v>
      </c>
      <c r="X18" s="25">
        <v>1</v>
      </c>
      <c r="Y18" s="24">
        <f t="shared" si="0"/>
        <v>284204000</v>
      </c>
      <c r="Z18" s="7"/>
      <c r="AA18" s="9"/>
    </row>
    <row r="19" spans="1:27" ht="43.5" customHeight="1" thickBot="1">
      <c r="A19" s="3"/>
      <c r="B19" s="5"/>
      <c r="C19" s="2"/>
      <c r="D19" s="9"/>
      <c r="E19" s="9"/>
      <c r="F19" s="9"/>
      <c r="G19" s="10" t="s">
        <v>45</v>
      </c>
      <c r="H19" s="62" t="s">
        <v>46</v>
      </c>
      <c r="I19" s="63"/>
      <c r="J19" s="15" t="s">
        <v>47</v>
      </c>
      <c r="K19" s="25">
        <v>1</v>
      </c>
      <c r="L19" s="25">
        <v>1</v>
      </c>
      <c r="M19" s="22">
        <v>650000000</v>
      </c>
      <c r="N19" s="25">
        <v>1</v>
      </c>
      <c r="O19" s="22">
        <v>600000000</v>
      </c>
      <c r="P19" s="25">
        <v>1</v>
      </c>
      <c r="Q19" s="24">
        <f t="shared" si="1"/>
        <v>660000000</v>
      </c>
      <c r="R19" s="25">
        <v>1</v>
      </c>
      <c r="S19" s="24">
        <f t="shared" si="2"/>
        <v>726000000</v>
      </c>
      <c r="T19" s="25">
        <v>1</v>
      </c>
      <c r="U19" s="24">
        <f t="shared" si="3"/>
        <v>798600000</v>
      </c>
      <c r="V19" s="25">
        <v>1</v>
      </c>
      <c r="W19" s="24">
        <f t="shared" si="4"/>
        <v>878460000</v>
      </c>
      <c r="X19" s="25">
        <v>1</v>
      </c>
      <c r="Y19" s="24">
        <f t="shared" si="0"/>
        <v>4313060000</v>
      </c>
      <c r="Z19" s="7"/>
      <c r="AA19" s="9"/>
    </row>
    <row r="20" spans="1:27" ht="19.5" customHeight="1" thickBot="1">
      <c r="A20" s="3"/>
      <c r="B20" s="5"/>
      <c r="C20" s="2"/>
      <c r="D20" s="9"/>
      <c r="E20" s="9"/>
      <c r="F20" s="9"/>
      <c r="G20" s="12" t="s">
        <v>48</v>
      </c>
      <c r="H20" s="62" t="s">
        <v>49</v>
      </c>
      <c r="I20" s="63"/>
      <c r="J20" s="15" t="s">
        <v>50</v>
      </c>
      <c r="K20" s="25">
        <v>1</v>
      </c>
      <c r="L20" s="25">
        <v>1</v>
      </c>
      <c r="M20" s="22">
        <v>221400000</v>
      </c>
      <c r="N20" s="25">
        <v>1</v>
      </c>
      <c r="O20" s="22">
        <v>250000000</v>
      </c>
      <c r="P20" s="25">
        <v>1</v>
      </c>
      <c r="Q20" s="24">
        <f t="shared" si="1"/>
        <v>275000000</v>
      </c>
      <c r="R20" s="25">
        <v>1</v>
      </c>
      <c r="S20" s="24">
        <f t="shared" si="2"/>
        <v>302500000</v>
      </c>
      <c r="T20" s="25">
        <v>1</v>
      </c>
      <c r="U20" s="24">
        <f t="shared" si="3"/>
        <v>332750000</v>
      </c>
      <c r="V20" s="25">
        <v>1</v>
      </c>
      <c r="W20" s="24">
        <f t="shared" si="4"/>
        <v>366025000</v>
      </c>
      <c r="X20" s="25">
        <v>1</v>
      </c>
      <c r="Y20" s="24">
        <f t="shared" si="0"/>
        <v>1747675000</v>
      </c>
      <c r="Z20" s="7"/>
      <c r="AA20" s="9"/>
    </row>
    <row r="21" spans="1:27" ht="46.5" customHeight="1" thickBot="1">
      <c r="A21" s="3"/>
      <c r="B21" s="5"/>
      <c r="C21" s="34"/>
      <c r="D21" s="9"/>
      <c r="E21" s="9"/>
      <c r="F21" s="9"/>
      <c r="G21" s="12" t="s">
        <v>51</v>
      </c>
      <c r="H21" s="62" t="s">
        <v>52</v>
      </c>
      <c r="I21" s="63"/>
      <c r="J21" s="15" t="s">
        <v>53</v>
      </c>
      <c r="K21" s="25">
        <v>1</v>
      </c>
      <c r="L21" s="25">
        <v>1</v>
      </c>
      <c r="M21" s="22">
        <v>38400000</v>
      </c>
      <c r="N21" s="25">
        <v>1</v>
      </c>
      <c r="O21" s="22">
        <v>45000000</v>
      </c>
      <c r="P21" s="25">
        <v>1</v>
      </c>
      <c r="Q21" s="24">
        <f t="shared" si="1"/>
        <v>49500000</v>
      </c>
      <c r="R21" s="25">
        <v>1</v>
      </c>
      <c r="S21" s="24">
        <f t="shared" si="2"/>
        <v>54450000</v>
      </c>
      <c r="T21" s="25">
        <v>1</v>
      </c>
      <c r="U21" s="24">
        <f t="shared" si="3"/>
        <v>59895000</v>
      </c>
      <c r="V21" s="25">
        <v>1</v>
      </c>
      <c r="W21" s="24">
        <f t="shared" si="4"/>
        <v>65884500</v>
      </c>
      <c r="X21" s="25">
        <v>1</v>
      </c>
      <c r="Y21" s="24">
        <f t="shared" si="0"/>
        <v>313129500</v>
      </c>
      <c r="Z21" s="7"/>
      <c r="AA21" s="9"/>
    </row>
    <row r="22" spans="1:27" ht="11.25" customHeight="1" thickBot="1">
      <c r="A22" s="60" t="s">
        <v>315</v>
      </c>
      <c r="B22" s="60" t="s">
        <v>314</v>
      </c>
      <c r="C22" s="113" t="s">
        <v>313</v>
      </c>
      <c r="D22" s="8"/>
      <c r="E22" s="8"/>
      <c r="F22" s="8"/>
      <c r="G22" s="94" t="s">
        <v>54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</row>
    <row r="23" spans="1:27" ht="39.75" customHeight="1" thickBot="1">
      <c r="A23" s="61"/>
      <c r="B23" s="61"/>
      <c r="C23" s="113"/>
      <c r="D23" s="9"/>
      <c r="E23" s="9"/>
      <c r="F23" s="9"/>
      <c r="G23" s="10" t="s">
        <v>12</v>
      </c>
      <c r="H23" s="92" t="s">
        <v>55</v>
      </c>
      <c r="I23" s="93"/>
      <c r="J23" s="15" t="s">
        <v>56</v>
      </c>
      <c r="K23" s="15"/>
      <c r="L23" s="8"/>
      <c r="M23" s="9"/>
      <c r="N23" s="25">
        <v>1</v>
      </c>
      <c r="O23" s="22">
        <v>150000000</v>
      </c>
      <c r="P23" s="7"/>
      <c r="Q23" s="9"/>
      <c r="R23" s="7"/>
      <c r="S23" s="9"/>
      <c r="T23" s="25">
        <v>1</v>
      </c>
      <c r="U23" s="22">
        <v>150000000</v>
      </c>
      <c r="V23" s="7"/>
      <c r="W23" s="9"/>
      <c r="X23" s="25">
        <v>1</v>
      </c>
      <c r="Y23" s="24">
        <f t="shared" si="0"/>
        <v>300000000</v>
      </c>
      <c r="Z23" s="7"/>
      <c r="AA23" s="9"/>
    </row>
    <row r="24" spans="1:27" ht="24.75" customHeight="1" thickBot="1">
      <c r="A24" s="36"/>
      <c r="B24" s="36"/>
      <c r="C24" s="33"/>
      <c r="D24" s="9"/>
      <c r="E24" s="9"/>
      <c r="F24" s="9"/>
      <c r="G24" s="10" t="s">
        <v>15</v>
      </c>
      <c r="H24" s="62" t="s">
        <v>57</v>
      </c>
      <c r="I24" s="63"/>
      <c r="J24" s="15" t="s">
        <v>58</v>
      </c>
      <c r="K24" s="25">
        <v>1</v>
      </c>
      <c r="L24" s="25">
        <v>1</v>
      </c>
      <c r="M24" s="22">
        <v>158000000</v>
      </c>
      <c r="N24" s="25">
        <v>1</v>
      </c>
      <c r="O24" s="22">
        <v>160000000</v>
      </c>
      <c r="P24" s="25">
        <v>1</v>
      </c>
      <c r="Q24" s="24">
        <f>O24*10%+O24</f>
        <v>176000000</v>
      </c>
      <c r="R24" s="25">
        <v>1</v>
      </c>
      <c r="S24" s="24">
        <f>Q24*10%+Q24</f>
        <v>193600000</v>
      </c>
      <c r="T24" s="25">
        <v>1</v>
      </c>
      <c r="U24" s="24">
        <f>S24*10%+S24</f>
        <v>212960000</v>
      </c>
      <c r="V24" s="25">
        <v>1</v>
      </c>
      <c r="W24" s="24">
        <f>U24*10%+U24</f>
        <v>234256000</v>
      </c>
      <c r="X24" s="25">
        <v>1</v>
      </c>
      <c r="Y24" s="24">
        <f t="shared" si="0"/>
        <v>1134816000</v>
      </c>
      <c r="Z24" s="7"/>
      <c r="AA24" s="9"/>
    </row>
    <row r="25" spans="1:27" ht="21.75" customHeight="1" thickBot="1">
      <c r="A25" s="3"/>
      <c r="B25" s="5"/>
      <c r="C25" s="2"/>
      <c r="D25" s="9"/>
      <c r="E25" s="9"/>
      <c r="F25" s="9"/>
      <c r="G25" s="10" t="s">
        <v>18</v>
      </c>
      <c r="H25" s="62" t="s">
        <v>59</v>
      </c>
      <c r="I25" s="63"/>
      <c r="J25" s="15" t="s">
        <v>60</v>
      </c>
      <c r="K25" s="15"/>
      <c r="L25" s="8"/>
      <c r="M25" s="9"/>
      <c r="N25" s="28">
        <v>1</v>
      </c>
      <c r="O25" s="22">
        <v>45000000</v>
      </c>
      <c r="P25" s="25">
        <v>1</v>
      </c>
      <c r="Q25" s="24">
        <f>O25*10%+O25</f>
        <v>49500000</v>
      </c>
      <c r="R25" s="25">
        <v>1</v>
      </c>
      <c r="S25" s="24">
        <f>Q25*10%+Q25</f>
        <v>54450000</v>
      </c>
      <c r="T25" s="25">
        <v>1</v>
      </c>
      <c r="U25" s="24">
        <f>S25*10%+S25</f>
        <v>59895000</v>
      </c>
      <c r="V25" s="25">
        <v>1</v>
      </c>
      <c r="W25" s="24">
        <f>U25*10%+U25</f>
        <v>65884500</v>
      </c>
      <c r="X25" s="25">
        <v>1</v>
      </c>
      <c r="Y25" s="24">
        <f t="shared" si="0"/>
        <v>274729500</v>
      </c>
      <c r="Z25" s="7"/>
      <c r="AA25" s="9"/>
    </row>
    <row r="26" spans="1:27" ht="30.75" customHeight="1" thickBot="1">
      <c r="A26" s="3"/>
      <c r="B26" s="5"/>
      <c r="C26" s="2"/>
      <c r="D26" s="34"/>
      <c r="E26" s="9"/>
      <c r="F26" s="9"/>
      <c r="G26" s="10" t="s">
        <v>21</v>
      </c>
      <c r="H26" s="62" t="s">
        <v>61</v>
      </c>
      <c r="I26" s="63"/>
      <c r="J26" s="15" t="s">
        <v>62</v>
      </c>
      <c r="K26" s="25">
        <v>1</v>
      </c>
      <c r="L26" s="25">
        <v>1</v>
      </c>
      <c r="M26" s="22">
        <v>178800000</v>
      </c>
      <c r="N26" s="25">
        <v>1</v>
      </c>
      <c r="O26" s="22">
        <v>100000000</v>
      </c>
      <c r="P26" s="25">
        <v>1</v>
      </c>
      <c r="Q26" s="24">
        <f>O26*10%+O26</f>
        <v>110000000</v>
      </c>
      <c r="R26" s="25">
        <v>1</v>
      </c>
      <c r="S26" s="24">
        <f>Q26*10%+Q26</f>
        <v>121000000</v>
      </c>
      <c r="T26" s="25">
        <v>1</v>
      </c>
      <c r="U26" s="24">
        <f>S26*10%+S26</f>
        <v>133100000</v>
      </c>
      <c r="V26" s="25">
        <v>1</v>
      </c>
      <c r="W26" s="24">
        <f>U26*10%+U26</f>
        <v>146410000</v>
      </c>
      <c r="X26" s="25">
        <v>1</v>
      </c>
      <c r="Y26" s="24">
        <f t="shared" si="0"/>
        <v>789310000</v>
      </c>
      <c r="Z26" s="7"/>
      <c r="AA26" s="9"/>
    </row>
    <row r="27" spans="1:27" ht="42.75" customHeight="1" thickBot="1">
      <c r="A27" s="3"/>
      <c r="B27" s="5"/>
      <c r="C27" s="2"/>
      <c r="D27" s="9"/>
      <c r="E27" s="9"/>
      <c r="F27" s="9"/>
      <c r="G27" s="10" t="s">
        <v>24</v>
      </c>
      <c r="H27" s="62" t="s">
        <v>63</v>
      </c>
      <c r="I27" s="63"/>
      <c r="J27" s="15" t="s">
        <v>64</v>
      </c>
      <c r="K27" s="25">
        <v>1</v>
      </c>
      <c r="L27" s="25">
        <v>1</v>
      </c>
      <c r="M27" s="22">
        <v>150000000</v>
      </c>
      <c r="N27" s="25">
        <v>1</v>
      </c>
      <c r="O27" s="22">
        <v>120000000</v>
      </c>
      <c r="P27" s="25">
        <v>1</v>
      </c>
      <c r="Q27" s="24">
        <f>O27*10%+O27</f>
        <v>132000000</v>
      </c>
      <c r="R27" s="25">
        <v>1</v>
      </c>
      <c r="S27" s="24">
        <f>Q27*10%+Q27</f>
        <v>145200000</v>
      </c>
      <c r="T27" s="25">
        <v>1</v>
      </c>
      <c r="U27" s="24">
        <f>S27*10%+S27</f>
        <v>159720000</v>
      </c>
      <c r="V27" s="25">
        <v>1</v>
      </c>
      <c r="W27" s="24">
        <f>U27*10%+U27</f>
        <v>175692000</v>
      </c>
      <c r="X27" s="25">
        <v>1</v>
      </c>
      <c r="Y27" s="24">
        <f t="shared" si="0"/>
        <v>882612000</v>
      </c>
      <c r="Z27" s="7"/>
      <c r="AA27" s="9"/>
    </row>
    <row r="28" spans="1:27" ht="36.75" customHeight="1" thickBot="1">
      <c r="A28" s="3"/>
      <c r="B28" s="5"/>
      <c r="C28" s="2"/>
      <c r="D28" s="9"/>
      <c r="E28" s="9"/>
      <c r="F28" s="9"/>
      <c r="G28" s="10" t="s">
        <v>27</v>
      </c>
      <c r="H28" s="62" t="s">
        <v>65</v>
      </c>
      <c r="I28" s="63"/>
      <c r="J28" s="15" t="s">
        <v>66</v>
      </c>
      <c r="K28" s="25">
        <v>1</v>
      </c>
      <c r="L28" s="25">
        <v>1</v>
      </c>
      <c r="M28" s="22">
        <v>50000000</v>
      </c>
      <c r="N28" s="25">
        <v>1</v>
      </c>
      <c r="O28" s="22">
        <v>80000000</v>
      </c>
      <c r="P28" s="25">
        <v>1</v>
      </c>
      <c r="Q28" s="22">
        <f>O28*10%+O28</f>
        <v>88000000</v>
      </c>
      <c r="R28" s="25">
        <v>1</v>
      </c>
      <c r="S28" s="22">
        <f>Q28*10%+Q28</f>
        <v>96800000</v>
      </c>
      <c r="T28" s="25">
        <v>1</v>
      </c>
      <c r="U28" s="22">
        <f>S28*10%+S28</f>
        <v>106480000</v>
      </c>
      <c r="V28" s="25">
        <v>1</v>
      </c>
      <c r="W28" s="22">
        <f>U28*10%+U28</f>
        <v>117128000</v>
      </c>
      <c r="X28" s="25">
        <v>1</v>
      </c>
      <c r="Y28" s="24">
        <f t="shared" si="0"/>
        <v>538408000</v>
      </c>
      <c r="Z28" s="7"/>
      <c r="AA28" s="9"/>
    </row>
    <row r="29" spans="1:27" ht="14.25" customHeight="1" thickBot="1">
      <c r="A29" s="110" t="s">
        <v>316</v>
      </c>
      <c r="B29" s="110" t="s">
        <v>317</v>
      </c>
      <c r="C29" s="60" t="s">
        <v>318</v>
      </c>
      <c r="D29" s="9"/>
      <c r="E29" s="9"/>
      <c r="F29" s="9"/>
      <c r="G29" s="94" t="s">
        <v>67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</row>
    <row r="30" spans="1:27" ht="38.25" customHeight="1" thickBot="1">
      <c r="A30" s="118"/>
      <c r="B30" s="118"/>
      <c r="C30" s="114"/>
      <c r="D30" s="9"/>
      <c r="E30" s="9"/>
      <c r="F30" s="9"/>
      <c r="G30" s="10" t="s">
        <v>12</v>
      </c>
      <c r="H30" s="92" t="s">
        <v>68</v>
      </c>
      <c r="I30" s="93"/>
      <c r="J30" s="17" t="s">
        <v>69</v>
      </c>
      <c r="K30" s="30">
        <v>0</v>
      </c>
      <c r="L30" s="30">
        <v>0</v>
      </c>
      <c r="M30" s="30">
        <v>0</v>
      </c>
      <c r="N30" s="25">
        <v>1</v>
      </c>
      <c r="O30" s="26">
        <v>80000000</v>
      </c>
      <c r="P30" s="25">
        <v>1</v>
      </c>
      <c r="Q30" s="22">
        <f>O30*10%+O30</f>
        <v>88000000</v>
      </c>
      <c r="R30" s="25">
        <v>1</v>
      </c>
      <c r="S30" s="22">
        <f>Q30*10%+Q30</f>
        <v>96800000</v>
      </c>
      <c r="T30" s="25">
        <v>1</v>
      </c>
      <c r="U30" s="22">
        <f>S30*10%+S30</f>
        <v>106480000</v>
      </c>
      <c r="V30" s="25">
        <v>1</v>
      </c>
      <c r="W30" s="22">
        <f>U30*10%+U30</f>
        <v>117128000</v>
      </c>
      <c r="X30" s="25">
        <v>1</v>
      </c>
      <c r="Y30" s="24">
        <f t="shared" si="0"/>
        <v>488408000</v>
      </c>
      <c r="Z30" s="7"/>
      <c r="AA30" s="9"/>
    </row>
    <row r="31" spans="1:27" ht="27" customHeight="1" thickBot="1">
      <c r="A31" s="3"/>
      <c r="B31" s="5"/>
      <c r="C31" s="2"/>
      <c r="D31" s="9"/>
      <c r="E31" s="9"/>
      <c r="F31" s="9"/>
      <c r="G31" s="10" t="s">
        <v>15</v>
      </c>
      <c r="H31" s="92" t="s">
        <v>70</v>
      </c>
      <c r="I31" s="93"/>
      <c r="J31" s="17" t="s">
        <v>71</v>
      </c>
      <c r="K31" s="30">
        <v>0</v>
      </c>
      <c r="L31" s="30">
        <v>0</v>
      </c>
      <c r="M31" s="30">
        <v>0</v>
      </c>
      <c r="N31" s="25">
        <v>1</v>
      </c>
      <c r="O31" s="26">
        <v>100000000</v>
      </c>
      <c r="P31" s="25">
        <v>1</v>
      </c>
      <c r="Q31" s="22">
        <f>O31*10%+O31</f>
        <v>110000000</v>
      </c>
      <c r="R31" s="25">
        <v>1</v>
      </c>
      <c r="S31" s="22">
        <f>Q31*10%+Q31</f>
        <v>121000000</v>
      </c>
      <c r="T31" s="25">
        <v>1</v>
      </c>
      <c r="U31" s="22">
        <f>S31*10%+S31</f>
        <v>133100000</v>
      </c>
      <c r="V31" s="25">
        <v>1</v>
      </c>
      <c r="W31" s="22">
        <f>U31*10%+U31</f>
        <v>146410000</v>
      </c>
      <c r="X31" s="25">
        <v>1</v>
      </c>
      <c r="Y31" s="24">
        <f t="shared" si="0"/>
        <v>610510000</v>
      </c>
      <c r="Z31" s="11"/>
      <c r="AA31" s="9"/>
    </row>
    <row r="32" spans="1:27" ht="14.25" customHeight="1" thickBot="1">
      <c r="A32" s="110" t="s">
        <v>321</v>
      </c>
      <c r="B32" s="110" t="s">
        <v>320</v>
      </c>
      <c r="C32" s="60" t="s">
        <v>319</v>
      </c>
      <c r="D32" s="9"/>
      <c r="E32" s="9"/>
      <c r="F32" s="9"/>
      <c r="G32" s="97" t="s">
        <v>72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9"/>
    </row>
    <row r="33" spans="1:27" ht="27.75" customHeight="1" thickBot="1">
      <c r="A33" s="111"/>
      <c r="B33" s="111"/>
      <c r="C33" s="114"/>
      <c r="D33" s="9"/>
      <c r="E33" s="9"/>
      <c r="F33" s="9"/>
      <c r="G33" s="10" t="s">
        <v>12</v>
      </c>
      <c r="H33" s="62" t="s">
        <v>73</v>
      </c>
      <c r="I33" s="63"/>
      <c r="J33" s="15" t="s">
        <v>74</v>
      </c>
      <c r="K33" s="25">
        <v>1</v>
      </c>
      <c r="L33" s="25">
        <v>1</v>
      </c>
      <c r="M33" s="22">
        <v>40000000</v>
      </c>
      <c r="N33" s="25">
        <v>1</v>
      </c>
      <c r="O33" s="22">
        <v>70000000</v>
      </c>
      <c r="P33" s="25">
        <v>1</v>
      </c>
      <c r="Q33" s="22">
        <f>O33*10%+O33</f>
        <v>77000000</v>
      </c>
      <c r="R33" s="25">
        <v>1</v>
      </c>
      <c r="S33" s="22">
        <f>Q33*10%+Q33</f>
        <v>84700000</v>
      </c>
      <c r="T33" s="25">
        <v>1</v>
      </c>
      <c r="U33" s="22">
        <f>S33*10%+S33</f>
        <v>93170000</v>
      </c>
      <c r="V33" s="25">
        <v>1</v>
      </c>
      <c r="W33" s="22">
        <f>U33*10%+U33</f>
        <v>102487000</v>
      </c>
      <c r="X33" s="25">
        <v>1</v>
      </c>
      <c r="Y33" s="24">
        <f t="shared" si="0"/>
        <v>467357000</v>
      </c>
      <c r="Z33" s="7"/>
      <c r="AA33" s="9"/>
    </row>
    <row r="34" spans="1:27" ht="35.25" customHeight="1" thickBot="1">
      <c r="A34" s="119"/>
      <c r="B34" s="119"/>
      <c r="C34" s="61"/>
      <c r="D34" s="9"/>
      <c r="E34" s="9"/>
      <c r="F34" s="9"/>
      <c r="G34" s="10" t="s">
        <v>15</v>
      </c>
      <c r="H34" s="62" t="s">
        <v>75</v>
      </c>
      <c r="I34" s="63"/>
      <c r="J34" s="15" t="s">
        <v>76</v>
      </c>
      <c r="K34" s="25">
        <v>1</v>
      </c>
      <c r="L34" s="25">
        <v>1</v>
      </c>
      <c r="M34" s="22">
        <v>30000000</v>
      </c>
      <c r="N34" s="25">
        <v>1</v>
      </c>
      <c r="O34" s="22">
        <v>50000000</v>
      </c>
      <c r="P34" s="25">
        <v>1</v>
      </c>
      <c r="Q34" s="22">
        <f>O34*10%+O34</f>
        <v>55000000</v>
      </c>
      <c r="R34" s="25">
        <v>1</v>
      </c>
      <c r="S34" s="22">
        <f>Q34*10%+Q34</f>
        <v>60500000</v>
      </c>
      <c r="T34" s="25">
        <v>1</v>
      </c>
      <c r="U34" s="22">
        <f>S34*10%+S34</f>
        <v>66550000</v>
      </c>
      <c r="V34" s="25">
        <v>1</v>
      </c>
      <c r="W34" s="22">
        <f>U34*10%+U34</f>
        <v>73205000</v>
      </c>
      <c r="X34" s="25">
        <v>1</v>
      </c>
      <c r="Y34" s="24">
        <f t="shared" si="0"/>
        <v>335255000</v>
      </c>
      <c r="Z34" s="7"/>
      <c r="AA34" s="9"/>
    </row>
    <row r="35" spans="1:27" ht="13.5" customHeight="1" thickBot="1">
      <c r="A35" s="36"/>
      <c r="B35" s="37"/>
      <c r="C35" s="33"/>
      <c r="D35" s="9"/>
      <c r="E35" s="9"/>
      <c r="F35" s="9"/>
      <c r="G35" s="100" t="s">
        <v>222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2"/>
    </row>
    <row r="36" spans="1:27" ht="35.25" customHeight="1" thickBot="1">
      <c r="A36" s="3"/>
      <c r="B36" s="5"/>
      <c r="C36" s="2"/>
      <c r="D36" s="9"/>
      <c r="E36" s="9"/>
      <c r="F36" s="9"/>
      <c r="G36" s="10" t="s">
        <v>12</v>
      </c>
      <c r="H36" s="62" t="s">
        <v>223</v>
      </c>
      <c r="I36" s="62"/>
      <c r="J36" s="15" t="s">
        <v>224</v>
      </c>
      <c r="K36" s="25" t="s">
        <v>225</v>
      </c>
      <c r="L36" s="25" t="s">
        <v>225</v>
      </c>
      <c r="M36" s="22">
        <v>49799700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25" t="s">
        <v>225</v>
      </c>
      <c r="Y36" s="24">
        <f t="shared" si="0"/>
        <v>49799700</v>
      </c>
      <c r="Z36" s="8"/>
      <c r="AA36" s="9"/>
    </row>
    <row r="37" spans="1:27" ht="13.5" thickBot="1">
      <c r="A37" s="110" t="s">
        <v>324</v>
      </c>
      <c r="B37" s="110" t="s">
        <v>323</v>
      </c>
      <c r="C37" s="60" t="s">
        <v>322</v>
      </c>
      <c r="D37" s="9"/>
      <c r="E37" s="9"/>
      <c r="F37" s="9"/>
      <c r="G37" s="94" t="s">
        <v>77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6"/>
    </row>
    <row r="38" spans="1:27" ht="52.5" customHeight="1" thickBot="1">
      <c r="A38" s="115"/>
      <c r="B38" s="111"/>
      <c r="C38" s="114"/>
      <c r="D38" s="9"/>
      <c r="E38" s="9"/>
      <c r="F38" s="9"/>
      <c r="G38" s="10" t="s">
        <v>12</v>
      </c>
      <c r="H38" s="90" t="s">
        <v>78</v>
      </c>
      <c r="I38" s="91"/>
      <c r="J38" s="15" t="s">
        <v>79</v>
      </c>
      <c r="K38" s="25">
        <v>1</v>
      </c>
      <c r="L38" s="25">
        <v>1</v>
      </c>
      <c r="M38" s="22">
        <v>86585100</v>
      </c>
      <c r="N38" s="25">
        <v>1</v>
      </c>
      <c r="O38" s="26">
        <v>60000000</v>
      </c>
      <c r="P38" s="25">
        <v>1</v>
      </c>
      <c r="Q38" s="22">
        <f aca="true" t="shared" si="5" ref="Q38:Q54">O38*10%+O38</f>
        <v>66000000</v>
      </c>
      <c r="R38" s="25">
        <v>1</v>
      </c>
      <c r="S38" s="22">
        <f aca="true" t="shared" si="6" ref="S38:S54">Q38*10%+Q38</f>
        <v>72600000</v>
      </c>
      <c r="T38" s="25">
        <v>1</v>
      </c>
      <c r="U38" s="22">
        <f aca="true" t="shared" si="7" ref="U38:U54">S38*10%+S38</f>
        <v>79860000</v>
      </c>
      <c r="V38" s="25">
        <v>1</v>
      </c>
      <c r="W38" s="22">
        <f aca="true" t="shared" si="8" ref="W38:W54">U38*10%+U38</f>
        <v>87846000</v>
      </c>
      <c r="X38" s="25">
        <v>1</v>
      </c>
      <c r="Y38" s="24">
        <f t="shared" si="0"/>
        <v>452891100</v>
      </c>
      <c r="Z38" s="7"/>
      <c r="AA38" s="9"/>
    </row>
    <row r="39" spans="1:27" ht="69" customHeight="1" thickBot="1">
      <c r="A39" s="115"/>
      <c r="B39" s="111"/>
      <c r="C39" s="114"/>
      <c r="D39" s="9"/>
      <c r="E39" s="9"/>
      <c r="F39" s="9"/>
      <c r="G39" s="10" t="s">
        <v>15</v>
      </c>
      <c r="H39" s="90" t="s">
        <v>80</v>
      </c>
      <c r="I39" s="91"/>
      <c r="J39" s="17" t="s">
        <v>81</v>
      </c>
      <c r="K39" s="25">
        <v>1</v>
      </c>
      <c r="L39" s="25">
        <v>1</v>
      </c>
      <c r="M39" s="22">
        <v>87250600</v>
      </c>
      <c r="N39" s="25">
        <v>1</v>
      </c>
      <c r="O39" s="26">
        <v>60000000</v>
      </c>
      <c r="P39" s="25">
        <v>1</v>
      </c>
      <c r="Q39" s="22">
        <f t="shared" si="5"/>
        <v>66000000</v>
      </c>
      <c r="R39" s="25">
        <v>1</v>
      </c>
      <c r="S39" s="22">
        <f t="shared" si="6"/>
        <v>72600000</v>
      </c>
      <c r="T39" s="25">
        <v>1</v>
      </c>
      <c r="U39" s="22">
        <f t="shared" si="7"/>
        <v>79860000</v>
      </c>
      <c r="V39" s="25">
        <v>1</v>
      </c>
      <c r="W39" s="22">
        <f t="shared" si="8"/>
        <v>87846000</v>
      </c>
      <c r="X39" s="25">
        <v>1</v>
      </c>
      <c r="Y39" s="24">
        <f t="shared" si="0"/>
        <v>453556600</v>
      </c>
      <c r="Z39" s="7"/>
      <c r="AA39" s="9"/>
    </row>
    <row r="40" spans="1:27" ht="49.5" customHeight="1" thickBot="1">
      <c r="A40" s="38"/>
      <c r="B40" s="6"/>
      <c r="C40" s="34"/>
      <c r="D40" s="9"/>
      <c r="E40" s="9"/>
      <c r="F40" s="9"/>
      <c r="G40" s="10" t="s">
        <v>18</v>
      </c>
      <c r="H40" s="90" t="s">
        <v>82</v>
      </c>
      <c r="I40" s="91"/>
      <c r="J40" s="17" t="s">
        <v>83</v>
      </c>
      <c r="K40" s="25">
        <v>1</v>
      </c>
      <c r="L40" s="25">
        <v>1</v>
      </c>
      <c r="M40" s="22">
        <v>94297400</v>
      </c>
      <c r="N40" s="25">
        <v>1</v>
      </c>
      <c r="O40" s="26">
        <v>60000000</v>
      </c>
      <c r="P40" s="25">
        <v>1</v>
      </c>
      <c r="Q40" s="22">
        <f t="shared" si="5"/>
        <v>66000000</v>
      </c>
      <c r="R40" s="25">
        <v>1</v>
      </c>
      <c r="S40" s="22">
        <f t="shared" si="6"/>
        <v>72600000</v>
      </c>
      <c r="T40" s="25">
        <v>1</v>
      </c>
      <c r="U40" s="22">
        <f t="shared" si="7"/>
        <v>79860000</v>
      </c>
      <c r="V40" s="25">
        <v>1</v>
      </c>
      <c r="W40" s="22">
        <f t="shared" si="8"/>
        <v>87846000</v>
      </c>
      <c r="X40" s="25">
        <v>1</v>
      </c>
      <c r="Y40" s="24">
        <f t="shared" si="0"/>
        <v>460603400</v>
      </c>
      <c r="Z40" s="7"/>
      <c r="AA40" s="9"/>
    </row>
    <row r="41" spans="1:27" ht="78.75" customHeight="1" thickBot="1">
      <c r="A41" s="36"/>
      <c r="B41" s="37"/>
      <c r="C41" s="33"/>
      <c r="D41" s="9"/>
      <c r="E41" s="9"/>
      <c r="F41" s="9"/>
      <c r="G41" s="10" t="s">
        <v>21</v>
      </c>
      <c r="H41" s="88" t="s">
        <v>84</v>
      </c>
      <c r="I41" s="89"/>
      <c r="J41" s="16" t="s">
        <v>85</v>
      </c>
      <c r="K41" s="25" t="s">
        <v>204</v>
      </c>
      <c r="L41" s="25" t="s">
        <v>204</v>
      </c>
      <c r="M41" s="22">
        <v>640916199</v>
      </c>
      <c r="N41" s="25" t="s">
        <v>204</v>
      </c>
      <c r="O41" s="26">
        <v>650000000</v>
      </c>
      <c r="P41" s="25" t="s">
        <v>204</v>
      </c>
      <c r="Q41" s="22">
        <f t="shared" si="5"/>
        <v>715000000</v>
      </c>
      <c r="R41" s="25" t="s">
        <v>204</v>
      </c>
      <c r="S41" s="22">
        <f t="shared" si="6"/>
        <v>786500000</v>
      </c>
      <c r="T41" s="25" t="s">
        <v>204</v>
      </c>
      <c r="U41" s="22">
        <f t="shared" si="7"/>
        <v>865150000</v>
      </c>
      <c r="V41" s="27" t="s">
        <v>204</v>
      </c>
      <c r="W41" s="22">
        <f t="shared" si="8"/>
        <v>951665000</v>
      </c>
      <c r="X41" s="27" t="s">
        <v>205</v>
      </c>
      <c r="Y41" s="24">
        <f t="shared" si="0"/>
        <v>4609231199</v>
      </c>
      <c r="Z41" s="7"/>
      <c r="AA41" s="9"/>
    </row>
    <row r="42" spans="1:27" ht="61.5" customHeight="1" thickBot="1">
      <c r="A42" s="3"/>
      <c r="B42" s="5"/>
      <c r="C42" s="2"/>
      <c r="D42" s="9"/>
      <c r="E42" s="9"/>
      <c r="F42" s="9"/>
      <c r="G42" s="10" t="s">
        <v>24</v>
      </c>
      <c r="H42" s="84" t="s">
        <v>86</v>
      </c>
      <c r="I42" s="85"/>
      <c r="J42" s="16" t="s">
        <v>87</v>
      </c>
      <c r="K42" s="25">
        <v>1</v>
      </c>
      <c r="L42" s="25">
        <v>1</v>
      </c>
      <c r="M42" s="22">
        <v>87298200</v>
      </c>
      <c r="N42" s="25">
        <v>1</v>
      </c>
      <c r="O42" s="22">
        <v>60000000</v>
      </c>
      <c r="P42" s="25">
        <v>1</v>
      </c>
      <c r="Q42" s="22">
        <f t="shared" si="5"/>
        <v>66000000</v>
      </c>
      <c r="R42" s="25">
        <v>1</v>
      </c>
      <c r="S42" s="22">
        <f t="shared" si="6"/>
        <v>72600000</v>
      </c>
      <c r="T42" s="25">
        <v>1</v>
      </c>
      <c r="U42" s="22">
        <f t="shared" si="7"/>
        <v>79860000</v>
      </c>
      <c r="V42" s="25">
        <v>1</v>
      </c>
      <c r="W42" s="22">
        <f t="shared" si="8"/>
        <v>87846000</v>
      </c>
      <c r="X42" s="25">
        <v>1</v>
      </c>
      <c r="Y42" s="24">
        <f t="shared" si="0"/>
        <v>453604200</v>
      </c>
      <c r="Z42" s="7"/>
      <c r="AA42" s="9"/>
    </row>
    <row r="43" spans="1:27" ht="68.25" customHeight="1" thickBot="1">
      <c r="A43" s="3"/>
      <c r="B43" s="5"/>
      <c r="C43" s="2"/>
      <c r="D43" s="9"/>
      <c r="E43" s="9"/>
      <c r="F43" s="9"/>
      <c r="G43" s="10" t="s">
        <v>27</v>
      </c>
      <c r="H43" s="62" t="s">
        <v>88</v>
      </c>
      <c r="I43" s="63"/>
      <c r="J43" s="16" t="s">
        <v>89</v>
      </c>
      <c r="K43" s="25">
        <v>1</v>
      </c>
      <c r="L43" s="25">
        <v>1</v>
      </c>
      <c r="M43" s="22">
        <v>820249600</v>
      </c>
      <c r="N43" s="25">
        <v>1</v>
      </c>
      <c r="O43" s="22">
        <v>850000000</v>
      </c>
      <c r="P43" s="25">
        <v>1</v>
      </c>
      <c r="Q43" s="22">
        <f t="shared" si="5"/>
        <v>935000000</v>
      </c>
      <c r="R43" s="25">
        <v>1</v>
      </c>
      <c r="S43" s="22">
        <f t="shared" si="6"/>
        <v>1028500000</v>
      </c>
      <c r="T43" s="25">
        <v>1</v>
      </c>
      <c r="U43" s="22">
        <f t="shared" si="7"/>
        <v>1131350000</v>
      </c>
      <c r="V43" s="25">
        <v>1</v>
      </c>
      <c r="W43" s="22">
        <f t="shared" si="8"/>
        <v>1244485000</v>
      </c>
      <c r="X43" s="25">
        <v>1</v>
      </c>
      <c r="Y43" s="24">
        <f t="shared" si="0"/>
        <v>6009584600</v>
      </c>
      <c r="Z43" s="7"/>
      <c r="AA43" s="9"/>
    </row>
    <row r="44" spans="1:27" ht="45.75" customHeight="1" thickBot="1">
      <c r="A44" s="3"/>
      <c r="B44" s="5"/>
      <c r="C44" s="2"/>
      <c r="D44" s="9"/>
      <c r="E44" s="9"/>
      <c r="F44" s="9"/>
      <c r="G44" s="10" t="s">
        <v>30</v>
      </c>
      <c r="H44" s="62" t="s">
        <v>90</v>
      </c>
      <c r="I44" s="63"/>
      <c r="J44" s="16" t="s">
        <v>91</v>
      </c>
      <c r="K44" s="25">
        <v>1</v>
      </c>
      <c r="L44" s="25">
        <v>1</v>
      </c>
      <c r="M44" s="22">
        <v>61400000</v>
      </c>
      <c r="N44" s="25">
        <v>1</v>
      </c>
      <c r="O44" s="22">
        <v>65000000</v>
      </c>
      <c r="P44" s="25">
        <v>1</v>
      </c>
      <c r="Q44" s="22">
        <f t="shared" si="5"/>
        <v>71500000</v>
      </c>
      <c r="R44" s="25">
        <v>1</v>
      </c>
      <c r="S44" s="22">
        <f t="shared" si="6"/>
        <v>78650000</v>
      </c>
      <c r="T44" s="25">
        <v>1</v>
      </c>
      <c r="U44" s="22">
        <f t="shared" si="7"/>
        <v>86515000</v>
      </c>
      <c r="V44" s="25">
        <v>1</v>
      </c>
      <c r="W44" s="22">
        <f t="shared" si="8"/>
        <v>95166500</v>
      </c>
      <c r="X44" s="25">
        <v>1</v>
      </c>
      <c r="Y44" s="24">
        <f t="shared" si="0"/>
        <v>458231500</v>
      </c>
      <c r="Z44" s="7"/>
      <c r="AA44" s="9"/>
    </row>
    <row r="45" spans="1:27" ht="44.25" customHeight="1" thickBot="1">
      <c r="A45" s="3"/>
      <c r="B45" s="5"/>
      <c r="C45" s="2"/>
      <c r="D45" s="9"/>
      <c r="E45" s="9"/>
      <c r="F45" s="9"/>
      <c r="G45" s="10" t="s">
        <v>33</v>
      </c>
      <c r="H45" s="62" t="s">
        <v>92</v>
      </c>
      <c r="I45" s="63"/>
      <c r="J45" s="16" t="s">
        <v>93</v>
      </c>
      <c r="K45" s="25">
        <v>1</v>
      </c>
      <c r="L45" s="25">
        <v>1</v>
      </c>
      <c r="M45" s="22">
        <v>61400000</v>
      </c>
      <c r="N45" s="25">
        <v>1</v>
      </c>
      <c r="O45" s="22">
        <v>65000000</v>
      </c>
      <c r="P45" s="25">
        <v>1</v>
      </c>
      <c r="Q45" s="22">
        <f t="shared" si="5"/>
        <v>71500000</v>
      </c>
      <c r="R45" s="25">
        <v>1</v>
      </c>
      <c r="S45" s="22">
        <f t="shared" si="6"/>
        <v>78650000</v>
      </c>
      <c r="T45" s="25">
        <v>1</v>
      </c>
      <c r="U45" s="22">
        <f t="shared" si="7"/>
        <v>86515000</v>
      </c>
      <c r="V45" s="25">
        <v>1</v>
      </c>
      <c r="W45" s="22">
        <f t="shared" si="8"/>
        <v>95166500</v>
      </c>
      <c r="X45" s="25">
        <v>1</v>
      </c>
      <c r="Y45" s="24">
        <f t="shared" si="0"/>
        <v>458231500</v>
      </c>
      <c r="Z45" s="7"/>
      <c r="AA45" s="9"/>
    </row>
    <row r="46" spans="1:27" ht="46.5" customHeight="1" thickBot="1">
      <c r="A46" s="3"/>
      <c r="B46" s="5"/>
      <c r="C46" s="2"/>
      <c r="D46" s="9"/>
      <c r="E46" s="9"/>
      <c r="F46" s="9"/>
      <c r="G46" s="10" t="s">
        <v>36</v>
      </c>
      <c r="H46" s="62" t="s">
        <v>94</v>
      </c>
      <c r="I46" s="63"/>
      <c r="J46" s="16" t="s">
        <v>95</v>
      </c>
      <c r="K46" s="25">
        <v>1</v>
      </c>
      <c r="L46" s="25">
        <v>1</v>
      </c>
      <c r="M46" s="22">
        <v>77599767</v>
      </c>
      <c r="N46" s="25">
        <v>1</v>
      </c>
      <c r="O46" s="22">
        <v>80000000</v>
      </c>
      <c r="P46" s="25">
        <v>1</v>
      </c>
      <c r="Q46" s="22">
        <f t="shared" si="5"/>
        <v>88000000</v>
      </c>
      <c r="R46" s="25">
        <v>1</v>
      </c>
      <c r="S46" s="22">
        <f t="shared" si="6"/>
        <v>96800000</v>
      </c>
      <c r="T46" s="25">
        <v>1</v>
      </c>
      <c r="U46" s="22">
        <f t="shared" si="7"/>
        <v>106480000</v>
      </c>
      <c r="V46" s="25">
        <v>1</v>
      </c>
      <c r="W46" s="22">
        <f t="shared" si="8"/>
        <v>117128000</v>
      </c>
      <c r="X46" s="25">
        <v>1</v>
      </c>
      <c r="Y46" s="24">
        <f t="shared" si="0"/>
        <v>566007767</v>
      </c>
      <c r="Z46" s="7"/>
      <c r="AA46" s="9"/>
    </row>
    <row r="47" spans="1:27" ht="36.75" customHeight="1" thickBot="1">
      <c r="A47" s="3"/>
      <c r="B47" s="5"/>
      <c r="C47" s="2"/>
      <c r="D47" s="9"/>
      <c r="E47" s="9"/>
      <c r="F47" s="9"/>
      <c r="G47" s="10" t="s">
        <v>39</v>
      </c>
      <c r="H47" s="62" t="s">
        <v>96</v>
      </c>
      <c r="I47" s="63"/>
      <c r="J47" s="16" t="s">
        <v>97</v>
      </c>
      <c r="K47" s="25">
        <v>1</v>
      </c>
      <c r="L47" s="25">
        <v>1</v>
      </c>
      <c r="M47" s="22">
        <v>96702200</v>
      </c>
      <c r="N47" s="25">
        <v>1</v>
      </c>
      <c r="O47" s="22">
        <v>97000000</v>
      </c>
      <c r="P47" s="25">
        <v>1</v>
      </c>
      <c r="Q47" s="22">
        <f t="shared" si="5"/>
        <v>106700000</v>
      </c>
      <c r="R47" s="25">
        <v>1</v>
      </c>
      <c r="S47" s="22">
        <f t="shared" si="6"/>
        <v>117370000</v>
      </c>
      <c r="T47" s="25">
        <v>1</v>
      </c>
      <c r="U47" s="22">
        <f t="shared" si="7"/>
        <v>129107000</v>
      </c>
      <c r="V47" s="25">
        <v>1</v>
      </c>
      <c r="W47" s="22">
        <f t="shared" si="8"/>
        <v>142017700</v>
      </c>
      <c r="X47" s="25">
        <v>1</v>
      </c>
      <c r="Y47" s="24">
        <f t="shared" si="0"/>
        <v>688896900</v>
      </c>
      <c r="Z47" s="7"/>
      <c r="AA47" s="9"/>
    </row>
    <row r="48" spans="1:27" ht="70.5" customHeight="1" thickBot="1">
      <c r="A48" s="3"/>
      <c r="B48" s="5"/>
      <c r="C48" s="2"/>
      <c r="D48" s="9"/>
      <c r="E48" s="9"/>
      <c r="F48" s="9"/>
      <c r="G48" s="10" t="s">
        <v>42</v>
      </c>
      <c r="H48" s="62" t="s">
        <v>207</v>
      </c>
      <c r="I48" s="63"/>
      <c r="J48" s="16" t="s">
        <v>208</v>
      </c>
      <c r="K48" s="25" t="s">
        <v>219</v>
      </c>
      <c r="L48" s="25" t="s">
        <v>219</v>
      </c>
      <c r="M48" s="22">
        <v>276808500</v>
      </c>
      <c r="N48" s="25" t="s">
        <v>219</v>
      </c>
      <c r="O48" s="22">
        <v>250000000</v>
      </c>
      <c r="P48" s="25" t="s">
        <v>219</v>
      </c>
      <c r="Q48" s="22">
        <f t="shared" si="5"/>
        <v>275000000</v>
      </c>
      <c r="R48" s="25" t="s">
        <v>219</v>
      </c>
      <c r="S48" s="22">
        <f t="shared" si="6"/>
        <v>302500000</v>
      </c>
      <c r="T48" s="25" t="s">
        <v>219</v>
      </c>
      <c r="U48" s="22">
        <f t="shared" si="7"/>
        <v>332750000</v>
      </c>
      <c r="V48" s="25" t="s">
        <v>219</v>
      </c>
      <c r="W48" s="22">
        <f t="shared" si="8"/>
        <v>366025000</v>
      </c>
      <c r="X48" s="25" t="s">
        <v>220</v>
      </c>
      <c r="Y48" s="24">
        <f t="shared" si="0"/>
        <v>1803083500</v>
      </c>
      <c r="Z48" s="7"/>
      <c r="AA48" s="9"/>
    </row>
    <row r="49" spans="1:27" ht="84.75" customHeight="1" thickBot="1">
      <c r="A49" s="38"/>
      <c r="B49" s="6"/>
      <c r="C49" s="34"/>
      <c r="D49" s="9"/>
      <c r="E49" s="9"/>
      <c r="F49" s="9"/>
      <c r="G49" s="13" t="s">
        <v>45</v>
      </c>
      <c r="H49" s="62" t="s">
        <v>209</v>
      </c>
      <c r="I49" s="63"/>
      <c r="J49" s="16" t="s">
        <v>210</v>
      </c>
      <c r="K49" s="25" t="s">
        <v>219</v>
      </c>
      <c r="L49" s="25" t="s">
        <v>219</v>
      </c>
      <c r="M49" s="22">
        <v>279821000</v>
      </c>
      <c r="N49" s="25" t="s">
        <v>219</v>
      </c>
      <c r="O49" s="22">
        <f>M49*10%+M49</f>
        <v>307803100</v>
      </c>
      <c r="P49" s="25" t="s">
        <v>219</v>
      </c>
      <c r="Q49" s="22">
        <f t="shared" si="5"/>
        <v>338583410</v>
      </c>
      <c r="R49" s="25" t="s">
        <v>219</v>
      </c>
      <c r="S49" s="22">
        <f t="shared" si="6"/>
        <v>372441751</v>
      </c>
      <c r="T49" s="25" t="s">
        <v>219</v>
      </c>
      <c r="U49" s="22">
        <f t="shared" si="7"/>
        <v>409685926.1</v>
      </c>
      <c r="V49" s="25" t="s">
        <v>219</v>
      </c>
      <c r="W49" s="22">
        <f t="shared" si="8"/>
        <v>450654518.71000004</v>
      </c>
      <c r="X49" s="25" t="s">
        <v>220</v>
      </c>
      <c r="Y49" s="24">
        <f aca="true" t="shared" si="9" ref="Y49:Y54">W49+U49+S49+Q49+O49+M49</f>
        <v>2158989705.81</v>
      </c>
      <c r="Z49" s="7"/>
      <c r="AA49" s="9"/>
    </row>
    <row r="50" spans="1:27" ht="42.75" customHeight="1" thickBot="1">
      <c r="A50" s="36"/>
      <c r="B50" s="37"/>
      <c r="C50" s="33"/>
      <c r="D50" s="9"/>
      <c r="E50" s="9"/>
      <c r="F50" s="9"/>
      <c r="G50" s="13" t="s">
        <v>48</v>
      </c>
      <c r="H50" s="62" t="s">
        <v>211</v>
      </c>
      <c r="I50" s="63"/>
      <c r="J50" s="16" t="s">
        <v>212</v>
      </c>
      <c r="K50" s="25" t="s">
        <v>219</v>
      </c>
      <c r="L50" s="25" t="s">
        <v>219</v>
      </c>
      <c r="M50" s="22">
        <v>215125400</v>
      </c>
      <c r="N50" s="25" t="s">
        <v>219</v>
      </c>
      <c r="O50" s="22">
        <f>M50*10%+M50</f>
        <v>236637940</v>
      </c>
      <c r="P50" s="25" t="s">
        <v>219</v>
      </c>
      <c r="Q50" s="22">
        <f t="shared" si="5"/>
        <v>260301734</v>
      </c>
      <c r="R50" s="25" t="s">
        <v>219</v>
      </c>
      <c r="S50" s="22">
        <f t="shared" si="6"/>
        <v>286331907.4</v>
      </c>
      <c r="T50" s="25" t="s">
        <v>219</v>
      </c>
      <c r="U50" s="22">
        <f t="shared" si="7"/>
        <v>314965098.14</v>
      </c>
      <c r="V50" s="25" t="s">
        <v>219</v>
      </c>
      <c r="W50" s="22">
        <f t="shared" si="8"/>
        <v>346461607.954</v>
      </c>
      <c r="X50" s="25" t="s">
        <v>220</v>
      </c>
      <c r="Y50" s="24">
        <f t="shared" si="9"/>
        <v>1659823687.494</v>
      </c>
      <c r="Z50" s="7"/>
      <c r="AA50" s="9"/>
    </row>
    <row r="51" spans="1:27" ht="76.5" customHeight="1" thickBot="1">
      <c r="A51" s="3"/>
      <c r="B51" s="5"/>
      <c r="C51" s="2"/>
      <c r="D51" s="9"/>
      <c r="E51" s="9"/>
      <c r="F51" s="9"/>
      <c r="G51" s="13" t="s">
        <v>51</v>
      </c>
      <c r="H51" s="62" t="s">
        <v>213</v>
      </c>
      <c r="I51" s="63"/>
      <c r="J51" s="16" t="s">
        <v>214</v>
      </c>
      <c r="K51" s="25" t="s">
        <v>219</v>
      </c>
      <c r="L51" s="25" t="s">
        <v>219</v>
      </c>
      <c r="M51" s="22">
        <v>240378500</v>
      </c>
      <c r="N51" s="25" t="s">
        <v>219</v>
      </c>
      <c r="O51" s="22">
        <f>M51*10%+M51</f>
        <v>264416350</v>
      </c>
      <c r="P51" s="25" t="s">
        <v>219</v>
      </c>
      <c r="Q51" s="22">
        <f t="shared" si="5"/>
        <v>290857985</v>
      </c>
      <c r="R51" s="25" t="s">
        <v>219</v>
      </c>
      <c r="S51" s="22">
        <f t="shared" si="6"/>
        <v>319943783.5</v>
      </c>
      <c r="T51" s="25" t="s">
        <v>219</v>
      </c>
      <c r="U51" s="22">
        <f t="shared" si="7"/>
        <v>351938161.85</v>
      </c>
      <c r="V51" s="25" t="s">
        <v>219</v>
      </c>
      <c r="W51" s="22">
        <f t="shared" si="8"/>
        <v>387131978.035</v>
      </c>
      <c r="X51" s="25" t="s">
        <v>220</v>
      </c>
      <c r="Y51" s="24">
        <f t="shared" si="9"/>
        <v>1854666758.385</v>
      </c>
      <c r="Z51" s="7"/>
      <c r="AA51" s="9"/>
    </row>
    <row r="52" spans="1:27" ht="38.25" customHeight="1" thickBot="1">
      <c r="A52" s="3"/>
      <c r="B52" s="5"/>
      <c r="C52" s="2"/>
      <c r="D52" s="9"/>
      <c r="E52" s="9"/>
      <c r="F52" s="9"/>
      <c r="G52" s="13" t="s">
        <v>106</v>
      </c>
      <c r="H52" s="62" t="s">
        <v>215</v>
      </c>
      <c r="I52" s="63"/>
      <c r="J52" s="16" t="s">
        <v>216</v>
      </c>
      <c r="K52" s="25" t="s">
        <v>219</v>
      </c>
      <c r="L52" s="25" t="s">
        <v>219</v>
      </c>
      <c r="M52" s="22">
        <v>261271900</v>
      </c>
      <c r="N52" s="25" t="s">
        <v>219</v>
      </c>
      <c r="O52" s="22">
        <f>M52*10%+M52</f>
        <v>287399090</v>
      </c>
      <c r="P52" s="25" t="s">
        <v>219</v>
      </c>
      <c r="Q52" s="22">
        <f t="shared" si="5"/>
        <v>316138999</v>
      </c>
      <c r="R52" s="25" t="s">
        <v>219</v>
      </c>
      <c r="S52" s="22">
        <f t="shared" si="6"/>
        <v>347752898.9</v>
      </c>
      <c r="T52" s="25" t="s">
        <v>219</v>
      </c>
      <c r="U52" s="22">
        <f t="shared" si="7"/>
        <v>382528188.78999996</v>
      </c>
      <c r="V52" s="25" t="s">
        <v>219</v>
      </c>
      <c r="W52" s="22">
        <f t="shared" si="8"/>
        <v>420781007.66899997</v>
      </c>
      <c r="X52" s="25" t="s">
        <v>220</v>
      </c>
      <c r="Y52" s="24">
        <f t="shared" si="9"/>
        <v>2015872084.3589997</v>
      </c>
      <c r="Z52" s="7"/>
      <c r="AA52" s="9"/>
    </row>
    <row r="53" spans="1:27" ht="51" customHeight="1" thickBot="1">
      <c r="A53" s="3"/>
      <c r="B53" s="5"/>
      <c r="C53" s="2"/>
      <c r="D53" s="9"/>
      <c r="E53" s="9"/>
      <c r="F53" s="9"/>
      <c r="G53" s="13" t="s">
        <v>109</v>
      </c>
      <c r="H53" s="62" t="s">
        <v>217</v>
      </c>
      <c r="I53" s="63"/>
      <c r="J53" s="16" t="s">
        <v>218</v>
      </c>
      <c r="K53" s="25" t="s">
        <v>219</v>
      </c>
      <c r="L53" s="25" t="s">
        <v>219</v>
      </c>
      <c r="M53" s="22">
        <v>213871900</v>
      </c>
      <c r="N53" s="25" t="s">
        <v>219</v>
      </c>
      <c r="O53" s="22">
        <f>M53*10%+M53</f>
        <v>235259090</v>
      </c>
      <c r="P53" s="25" t="s">
        <v>219</v>
      </c>
      <c r="Q53" s="22">
        <f t="shared" si="5"/>
        <v>258784999</v>
      </c>
      <c r="R53" s="25" t="s">
        <v>219</v>
      </c>
      <c r="S53" s="22">
        <f t="shared" si="6"/>
        <v>284663498.9</v>
      </c>
      <c r="T53" s="25" t="s">
        <v>219</v>
      </c>
      <c r="U53" s="22">
        <f t="shared" si="7"/>
        <v>313129848.78999996</v>
      </c>
      <c r="V53" s="25" t="s">
        <v>219</v>
      </c>
      <c r="W53" s="22">
        <f t="shared" si="8"/>
        <v>344442833.66899997</v>
      </c>
      <c r="X53" s="25" t="s">
        <v>220</v>
      </c>
      <c r="Y53" s="24">
        <f t="shared" si="9"/>
        <v>1650152170.3589997</v>
      </c>
      <c r="Z53" s="7"/>
      <c r="AA53" s="9"/>
    </row>
    <row r="54" spans="1:27" ht="36" customHeight="1" thickBot="1">
      <c r="A54" s="3"/>
      <c r="B54" s="5"/>
      <c r="C54" s="2"/>
      <c r="D54" s="9"/>
      <c r="E54" s="9"/>
      <c r="F54" s="9"/>
      <c r="G54" s="13" t="s">
        <v>112</v>
      </c>
      <c r="H54" s="62" t="s">
        <v>98</v>
      </c>
      <c r="I54" s="63"/>
      <c r="J54" s="16" t="s">
        <v>99</v>
      </c>
      <c r="K54" s="16"/>
      <c r="L54" s="9"/>
      <c r="M54" s="9"/>
      <c r="N54" s="25" t="s">
        <v>219</v>
      </c>
      <c r="O54" s="22">
        <v>250000000</v>
      </c>
      <c r="P54" s="25" t="s">
        <v>219</v>
      </c>
      <c r="Q54" s="22">
        <f t="shared" si="5"/>
        <v>275000000</v>
      </c>
      <c r="R54" s="25" t="s">
        <v>219</v>
      </c>
      <c r="S54" s="22">
        <f t="shared" si="6"/>
        <v>302500000</v>
      </c>
      <c r="T54" s="25" t="s">
        <v>219</v>
      </c>
      <c r="U54" s="22">
        <f t="shared" si="7"/>
        <v>332750000</v>
      </c>
      <c r="V54" s="25" t="s">
        <v>219</v>
      </c>
      <c r="W54" s="22">
        <f t="shared" si="8"/>
        <v>366025000</v>
      </c>
      <c r="X54" s="25" t="s">
        <v>221</v>
      </c>
      <c r="Y54" s="24">
        <f t="shared" si="9"/>
        <v>1526275000</v>
      </c>
      <c r="Z54" s="7"/>
      <c r="AA54" s="9"/>
    </row>
    <row r="55" spans="1:27" ht="60.75" customHeight="1" thickBot="1">
      <c r="A55" s="3"/>
      <c r="B55" s="5"/>
      <c r="C55" s="2"/>
      <c r="D55" s="8"/>
      <c r="E55" s="8"/>
      <c r="F55" s="8"/>
      <c r="G55" s="13" t="s">
        <v>115</v>
      </c>
      <c r="H55" s="62" t="s">
        <v>100</v>
      </c>
      <c r="I55" s="63"/>
      <c r="J55" s="16" t="s">
        <v>101</v>
      </c>
      <c r="K55" s="16"/>
      <c r="L55" s="8"/>
      <c r="M55" s="7"/>
      <c r="N55" s="25" t="s">
        <v>219</v>
      </c>
      <c r="O55" s="22">
        <v>250000000</v>
      </c>
      <c r="P55" s="25" t="s">
        <v>219</v>
      </c>
      <c r="Q55" s="22">
        <f aca="true" t="shared" si="10" ref="Q55:Q79">O55*10%+O55</f>
        <v>275000000</v>
      </c>
      <c r="R55" s="25" t="s">
        <v>219</v>
      </c>
      <c r="S55" s="22">
        <f aca="true" t="shared" si="11" ref="S55:S80">Q55*10%+Q55</f>
        <v>302500000</v>
      </c>
      <c r="T55" s="25" t="s">
        <v>219</v>
      </c>
      <c r="U55" s="22">
        <f aca="true" t="shared" si="12" ref="U55:U80">S55*10%+S55</f>
        <v>332750000</v>
      </c>
      <c r="V55" s="25" t="s">
        <v>219</v>
      </c>
      <c r="W55" s="22">
        <f aca="true" t="shared" si="13" ref="W55:W80">U55*10%+U55</f>
        <v>366025000</v>
      </c>
      <c r="X55" s="25" t="s">
        <v>221</v>
      </c>
      <c r="Y55" s="24">
        <f aca="true" t="shared" si="14" ref="Y55:Y82">W55+U55+S55+Q55+O55+M55</f>
        <v>1526275000</v>
      </c>
      <c r="Z55" s="7"/>
      <c r="AA55" s="7"/>
    </row>
    <row r="56" spans="1:27" ht="63" customHeight="1" thickBot="1">
      <c r="A56" s="3"/>
      <c r="B56" s="5"/>
      <c r="C56" s="2"/>
      <c r="D56" s="9"/>
      <c r="E56" s="9"/>
      <c r="F56" s="9"/>
      <c r="G56" s="13" t="s">
        <v>118</v>
      </c>
      <c r="H56" s="62" t="s">
        <v>102</v>
      </c>
      <c r="I56" s="63"/>
      <c r="J56" s="16" t="s">
        <v>103</v>
      </c>
      <c r="K56" s="16"/>
      <c r="L56" s="14"/>
      <c r="M56" s="9"/>
      <c r="N56" s="25" t="s">
        <v>219</v>
      </c>
      <c r="O56" s="22">
        <v>250000000</v>
      </c>
      <c r="P56" s="25" t="s">
        <v>219</v>
      </c>
      <c r="Q56" s="22">
        <f t="shared" si="10"/>
        <v>275000000</v>
      </c>
      <c r="R56" s="25" t="s">
        <v>219</v>
      </c>
      <c r="S56" s="22">
        <f t="shared" si="11"/>
        <v>302500000</v>
      </c>
      <c r="T56" s="25" t="s">
        <v>219</v>
      </c>
      <c r="U56" s="22">
        <f t="shared" si="12"/>
        <v>332750000</v>
      </c>
      <c r="V56" s="25" t="s">
        <v>219</v>
      </c>
      <c r="W56" s="22">
        <f t="shared" si="13"/>
        <v>366025000</v>
      </c>
      <c r="X56" s="25" t="s">
        <v>221</v>
      </c>
      <c r="Y56" s="24">
        <f t="shared" si="14"/>
        <v>1526275000</v>
      </c>
      <c r="Z56" s="7"/>
      <c r="AA56" s="9"/>
    </row>
    <row r="57" spans="1:27" ht="63.75" customHeight="1" thickBot="1">
      <c r="A57" s="3"/>
      <c r="B57" s="5"/>
      <c r="C57" s="2"/>
      <c r="D57" s="9"/>
      <c r="E57" s="9"/>
      <c r="F57" s="9"/>
      <c r="G57" s="13" t="s">
        <v>121</v>
      </c>
      <c r="H57" s="62" t="s">
        <v>104</v>
      </c>
      <c r="I57" s="63"/>
      <c r="J57" s="16" t="s">
        <v>105</v>
      </c>
      <c r="K57" s="16"/>
      <c r="L57" s="14"/>
      <c r="M57" s="9"/>
      <c r="N57" s="25" t="s">
        <v>219</v>
      </c>
      <c r="O57" s="22">
        <v>250000000</v>
      </c>
      <c r="P57" s="25" t="s">
        <v>219</v>
      </c>
      <c r="Q57" s="22">
        <f t="shared" si="10"/>
        <v>275000000</v>
      </c>
      <c r="R57" s="25" t="s">
        <v>219</v>
      </c>
      <c r="S57" s="22">
        <f t="shared" si="11"/>
        <v>302500000</v>
      </c>
      <c r="T57" s="25" t="s">
        <v>219</v>
      </c>
      <c r="U57" s="22">
        <f t="shared" si="12"/>
        <v>332750000</v>
      </c>
      <c r="V57" s="25" t="s">
        <v>206</v>
      </c>
      <c r="W57" s="22">
        <f t="shared" si="13"/>
        <v>366025000</v>
      </c>
      <c r="X57" s="25" t="s">
        <v>221</v>
      </c>
      <c r="Y57" s="24">
        <f t="shared" si="14"/>
        <v>1526275000</v>
      </c>
      <c r="Z57" s="7"/>
      <c r="AA57" s="9"/>
    </row>
    <row r="58" spans="1:27" ht="63" customHeight="1" thickBot="1">
      <c r="A58" s="29"/>
      <c r="B58" s="44"/>
      <c r="C58" s="45"/>
      <c r="D58" s="8"/>
      <c r="E58" s="8"/>
      <c r="F58" s="8"/>
      <c r="G58" s="13" t="s">
        <v>124</v>
      </c>
      <c r="H58" s="62" t="s">
        <v>107</v>
      </c>
      <c r="I58" s="63"/>
      <c r="J58" s="16" t="s">
        <v>108</v>
      </c>
      <c r="K58" s="16"/>
      <c r="L58" s="8"/>
      <c r="M58" s="7"/>
      <c r="N58" s="25" t="s">
        <v>219</v>
      </c>
      <c r="O58" s="22">
        <v>250000000</v>
      </c>
      <c r="P58" s="25" t="s">
        <v>219</v>
      </c>
      <c r="Q58" s="22">
        <f t="shared" si="10"/>
        <v>275000000</v>
      </c>
      <c r="R58" s="25" t="s">
        <v>219</v>
      </c>
      <c r="S58" s="22">
        <f t="shared" si="11"/>
        <v>302500000</v>
      </c>
      <c r="T58" s="25" t="s">
        <v>219</v>
      </c>
      <c r="U58" s="22">
        <f t="shared" si="12"/>
        <v>332750000</v>
      </c>
      <c r="V58" s="25" t="s">
        <v>219</v>
      </c>
      <c r="W58" s="22">
        <f t="shared" si="13"/>
        <v>366025000</v>
      </c>
      <c r="X58" s="25" t="s">
        <v>221</v>
      </c>
      <c r="Y58" s="24">
        <f t="shared" si="14"/>
        <v>1526275000</v>
      </c>
      <c r="Z58" s="7"/>
      <c r="AA58" s="7"/>
    </row>
    <row r="59" spans="1:27" ht="81" customHeight="1" thickBot="1">
      <c r="A59" s="33"/>
      <c r="B59" s="42"/>
      <c r="C59" s="42"/>
      <c r="D59" s="8"/>
      <c r="E59" s="8"/>
      <c r="F59" s="8"/>
      <c r="G59" s="13" t="s">
        <v>127</v>
      </c>
      <c r="H59" s="62" t="s">
        <v>110</v>
      </c>
      <c r="I59" s="63"/>
      <c r="J59" s="16" t="s">
        <v>111</v>
      </c>
      <c r="K59" s="16"/>
      <c r="L59" s="8"/>
      <c r="M59" s="9"/>
      <c r="N59" s="25" t="s">
        <v>219</v>
      </c>
      <c r="O59" s="22">
        <v>250000000</v>
      </c>
      <c r="P59" s="25" t="s">
        <v>219</v>
      </c>
      <c r="Q59" s="22">
        <f t="shared" si="10"/>
        <v>275000000</v>
      </c>
      <c r="R59" s="25" t="s">
        <v>219</v>
      </c>
      <c r="S59" s="22">
        <f t="shared" si="11"/>
        <v>302500000</v>
      </c>
      <c r="T59" s="25" t="s">
        <v>219</v>
      </c>
      <c r="U59" s="22">
        <f t="shared" si="12"/>
        <v>332750000</v>
      </c>
      <c r="V59" s="25" t="s">
        <v>219</v>
      </c>
      <c r="W59" s="22">
        <f t="shared" si="13"/>
        <v>366025000</v>
      </c>
      <c r="X59" s="25" t="s">
        <v>221</v>
      </c>
      <c r="Y59" s="24">
        <f t="shared" si="14"/>
        <v>1526275000</v>
      </c>
      <c r="Z59" s="7"/>
      <c r="AA59" s="9"/>
    </row>
    <row r="60" spans="1:27" ht="56.25" customHeight="1" thickBot="1">
      <c r="A60" s="3"/>
      <c r="B60" s="5"/>
      <c r="C60" s="2"/>
      <c r="D60" s="8"/>
      <c r="E60" s="8"/>
      <c r="F60" s="8"/>
      <c r="G60" s="13" t="s">
        <v>130</v>
      </c>
      <c r="H60" s="62" t="s">
        <v>113</v>
      </c>
      <c r="I60" s="63"/>
      <c r="J60" s="16" t="s">
        <v>114</v>
      </c>
      <c r="K60" s="16"/>
      <c r="L60" s="8"/>
      <c r="M60" s="9"/>
      <c r="N60" s="25" t="s">
        <v>219</v>
      </c>
      <c r="O60" s="22">
        <v>250000000</v>
      </c>
      <c r="P60" s="25" t="s">
        <v>219</v>
      </c>
      <c r="Q60" s="22">
        <f t="shared" si="10"/>
        <v>275000000</v>
      </c>
      <c r="R60" s="25" t="s">
        <v>219</v>
      </c>
      <c r="S60" s="22">
        <f t="shared" si="11"/>
        <v>302500000</v>
      </c>
      <c r="T60" s="25" t="s">
        <v>219</v>
      </c>
      <c r="U60" s="22">
        <f t="shared" si="12"/>
        <v>332750000</v>
      </c>
      <c r="V60" s="25" t="s">
        <v>219</v>
      </c>
      <c r="W60" s="22">
        <f t="shared" si="13"/>
        <v>366025000</v>
      </c>
      <c r="X60" s="25" t="s">
        <v>221</v>
      </c>
      <c r="Y60" s="24">
        <f t="shared" si="14"/>
        <v>1526275000</v>
      </c>
      <c r="Z60" s="7"/>
      <c r="AA60" s="9"/>
    </row>
    <row r="61" spans="1:27" ht="60.75" customHeight="1" thickBot="1">
      <c r="A61" s="3"/>
      <c r="B61" s="5"/>
      <c r="C61" s="2"/>
      <c r="D61" s="8"/>
      <c r="E61" s="8"/>
      <c r="F61" s="8"/>
      <c r="G61" s="13" t="s">
        <v>133</v>
      </c>
      <c r="H61" s="62" t="s">
        <v>116</v>
      </c>
      <c r="I61" s="63"/>
      <c r="J61" s="16" t="s">
        <v>117</v>
      </c>
      <c r="K61" s="16"/>
      <c r="L61" s="8"/>
      <c r="M61" s="7"/>
      <c r="N61" s="25" t="s">
        <v>219</v>
      </c>
      <c r="O61" s="22">
        <v>250000000</v>
      </c>
      <c r="P61" s="25" t="s">
        <v>219</v>
      </c>
      <c r="Q61" s="22">
        <f t="shared" si="10"/>
        <v>275000000</v>
      </c>
      <c r="R61" s="25" t="s">
        <v>219</v>
      </c>
      <c r="S61" s="22">
        <f t="shared" si="11"/>
        <v>302500000</v>
      </c>
      <c r="T61" s="25" t="s">
        <v>219</v>
      </c>
      <c r="U61" s="22">
        <f t="shared" si="12"/>
        <v>332750000</v>
      </c>
      <c r="V61" s="25" t="s">
        <v>219</v>
      </c>
      <c r="W61" s="22">
        <f t="shared" si="13"/>
        <v>366025000</v>
      </c>
      <c r="X61" s="25" t="s">
        <v>221</v>
      </c>
      <c r="Y61" s="24">
        <f t="shared" si="14"/>
        <v>1526275000</v>
      </c>
      <c r="Z61" s="7"/>
      <c r="AA61" s="7"/>
    </row>
    <row r="62" spans="1:27" ht="80.25" customHeight="1" thickBot="1">
      <c r="A62" s="3"/>
      <c r="B62" s="5"/>
      <c r="C62" s="2"/>
      <c r="D62" s="9"/>
      <c r="E62" s="9"/>
      <c r="F62" s="9"/>
      <c r="G62" s="13" t="s">
        <v>136</v>
      </c>
      <c r="H62" s="62" t="s">
        <v>119</v>
      </c>
      <c r="I62" s="63"/>
      <c r="J62" s="16" t="s">
        <v>120</v>
      </c>
      <c r="K62" s="16"/>
      <c r="L62" s="8"/>
      <c r="M62" s="9"/>
      <c r="N62" s="25" t="s">
        <v>219</v>
      </c>
      <c r="O62" s="22">
        <v>250000000</v>
      </c>
      <c r="P62" s="25" t="s">
        <v>219</v>
      </c>
      <c r="Q62" s="22">
        <f t="shared" si="10"/>
        <v>275000000</v>
      </c>
      <c r="R62" s="25" t="s">
        <v>219</v>
      </c>
      <c r="S62" s="22">
        <f t="shared" si="11"/>
        <v>302500000</v>
      </c>
      <c r="T62" s="25" t="s">
        <v>219</v>
      </c>
      <c r="U62" s="22">
        <f t="shared" si="12"/>
        <v>332750000</v>
      </c>
      <c r="V62" s="25" t="s">
        <v>219</v>
      </c>
      <c r="W62" s="22">
        <f t="shared" si="13"/>
        <v>366025000</v>
      </c>
      <c r="X62" s="25" t="s">
        <v>221</v>
      </c>
      <c r="Y62" s="24">
        <f t="shared" si="14"/>
        <v>1526275000</v>
      </c>
      <c r="Z62" s="7"/>
      <c r="AA62" s="9"/>
    </row>
    <row r="63" spans="1:27" ht="59.25" customHeight="1" thickBot="1">
      <c r="A63" s="3"/>
      <c r="B63" s="5"/>
      <c r="C63" s="2"/>
      <c r="D63" s="9"/>
      <c r="E63" s="9"/>
      <c r="F63" s="9"/>
      <c r="G63" s="13" t="s">
        <v>139</v>
      </c>
      <c r="H63" s="62" t="s">
        <v>122</v>
      </c>
      <c r="I63" s="63"/>
      <c r="J63" s="16" t="s">
        <v>123</v>
      </c>
      <c r="K63" s="16"/>
      <c r="L63" s="8"/>
      <c r="M63" s="9"/>
      <c r="N63" s="25" t="s">
        <v>219</v>
      </c>
      <c r="O63" s="22">
        <v>250000000</v>
      </c>
      <c r="P63" s="25" t="s">
        <v>219</v>
      </c>
      <c r="Q63" s="22">
        <f t="shared" si="10"/>
        <v>275000000</v>
      </c>
      <c r="R63" s="25" t="s">
        <v>219</v>
      </c>
      <c r="S63" s="22">
        <f t="shared" si="11"/>
        <v>302500000</v>
      </c>
      <c r="T63" s="25" t="s">
        <v>219</v>
      </c>
      <c r="U63" s="22">
        <f t="shared" si="12"/>
        <v>332750000</v>
      </c>
      <c r="V63" s="25" t="s">
        <v>219</v>
      </c>
      <c r="W63" s="22">
        <f t="shared" si="13"/>
        <v>366025000</v>
      </c>
      <c r="X63" s="25" t="s">
        <v>221</v>
      </c>
      <c r="Y63" s="24">
        <f t="shared" si="14"/>
        <v>1526275000</v>
      </c>
      <c r="Z63" s="7"/>
      <c r="AA63" s="9"/>
    </row>
    <row r="64" spans="1:27" ht="29.25" customHeight="1" thickBot="1">
      <c r="A64" s="3"/>
      <c r="B64" s="5"/>
      <c r="C64" s="2"/>
      <c r="D64" s="8"/>
      <c r="E64" s="8"/>
      <c r="F64" s="8"/>
      <c r="G64" s="13" t="s">
        <v>142</v>
      </c>
      <c r="H64" s="86" t="s">
        <v>125</v>
      </c>
      <c r="I64" s="87"/>
      <c r="J64" s="16" t="s">
        <v>126</v>
      </c>
      <c r="K64" s="16"/>
      <c r="L64" s="8"/>
      <c r="M64" s="7"/>
      <c r="N64" s="25" t="s">
        <v>219</v>
      </c>
      <c r="O64" s="22">
        <v>250000000</v>
      </c>
      <c r="P64" s="25" t="s">
        <v>219</v>
      </c>
      <c r="Q64" s="22">
        <f t="shared" si="10"/>
        <v>275000000</v>
      </c>
      <c r="R64" s="25" t="s">
        <v>219</v>
      </c>
      <c r="S64" s="22">
        <f t="shared" si="11"/>
        <v>302500000</v>
      </c>
      <c r="T64" s="25" t="s">
        <v>219</v>
      </c>
      <c r="U64" s="22">
        <f t="shared" si="12"/>
        <v>332750000</v>
      </c>
      <c r="V64" s="25" t="s">
        <v>219</v>
      </c>
      <c r="W64" s="22">
        <f t="shared" si="13"/>
        <v>366025000</v>
      </c>
      <c r="X64" s="25" t="s">
        <v>221</v>
      </c>
      <c r="Y64" s="24">
        <f t="shared" si="14"/>
        <v>1526275000</v>
      </c>
      <c r="Z64" s="7"/>
      <c r="AA64" s="7"/>
    </row>
    <row r="65" spans="1:27" ht="37.5" customHeight="1" thickBot="1">
      <c r="A65" s="3"/>
      <c r="B65" s="5"/>
      <c r="C65" s="2"/>
      <c r="D65" s="9"/>
      <c r="E65" s="9"/>
      <c r="F65" s="9"/>
      <c r="G65" s="13" t="s">
        <v>145</v>
      </c>
      <c r="H65" s="86" t="s">
        <v>128</v>
      </c>
      <c r="I65" s="87"/>
      <c r="J65" s="16" t="s">
        <v>129</v>
      </c>
      <c r="K65" s="16"/>
      <c r="L65" s="8"/>
      <c r="M65" s="9"/>
      <c r="N65" s="25" t="s">
        <v>219</v>
      </c>
      <c r="O65" s="22">
        <v>250000000</v>
      </c>
      <c r="P65" s="25" t="s">
        <v>219</v>
      </c>
      <c r="Q65" s="22">
        <f t="shared" si="10"/>
        <v>275000000</v>
      </c>
      <c r="R65" s="25" t="s">
        <v>219</v>
      </c>
      <c r="S65" s="22">
        <f t="shared" si="11"/>
        <v>302500000</v>
      </c>
      <c r="T65" s="25" t="s">
        <v>219</v>
      </c>
      <c r="U65" s="22">
        <f t="shared" si="12"/>
        <v>332750000</v>
      </c>
      <c r="V65" s="25" t="s">
        <v>219</v>
      </c>
      <c r="W65" s="22">
        <f t="shared" si="13"/>
        <v>366025000</v>
      </c>
      <c r="X65" s="25" t="s">
        <v>221</v>
      </c>
      <c r="Y65" s="24">
        <f t="shared" si="14"/>
        <v>1526275000</v>
      </c>
      <c r="Z65" s="7"/>
      <c r="AA65" s="9"/>
    </row>
    <row r="66" spans="1:27" ht="61.5" customHeight="1" thickBot="1">
      <c r="A66" s="38"/>
      <c r="B66" s="6"/>
      <c r="C66" s="34"/>
      <c r="D66" s="9"/>
      <c r="E66" s="9"/>
      <c r="F66" s="9"/>
      <c r="G66" s="13" t="s">
        <v>148</v>
      </c>
      <c r="H66" s="62" t="s">
        <v>131</v>
      </c>
      <c r="I66" s="63"/>
      <c r="J66" s="16" t="s">
        <v>132</v>
      </c>
      <c r="K66" s="16"/>
      <c r="L66" s="8"/>
      <c r="M66" s="9"/>
      <c r="N66" s="25" t="s">
        <v>219</v>
      </c>
      <c r="O66" s="22">
        <v>250000000</v>
      </c>
      <c r="P66" s="25" t="s">
        <v>219</v>
      </c>
      <c r="Q66" s="22">
        <f t="shared" si="10"/>
        <v>275000000</v>
      </c>
      <c r="R66" s="25" t="s">
        <v>219</v>
      </c>
      <c r="S66" s="22">
        <f t="shared" si="11"/>
        <v>302500000</v>
      </c>
      <c r="T66" s="25" t="s">
        <v>219</v>
      </c>
      <c r="U66" s="22">
        <f t="shared" si="12"/>
        <v>332750000</v>
      </c>
      <c r="V66" s="25" t="s">
        <v>219</v>
      </c>
      <c r="W66" s="22">
        <f t="shared" si="13"/>
        <v>366025000</v>
      </c>
      <c r="X66" s="25" t="s">
        <v>221</v>
      </c>
      <c r="Y66" s="24">
        <f t="shared" si="14"/>
        <v>1526275000</v>
      </c>
      <c r="Z66" s="7"/>
      <c r="AA66" s="9"/>
    </row>
    <row r="67" spans="1:27" ht="113.25" customHeight="1" thickBot="1">
      <c r="A67" s="41"/>
      <c r="B67" s="43"/>
      <c r="C67" s="33"/>
      <c r="D67" s="9"/>
      <c r="E67" s="9"/>
      <c r="F67" s="9"/>
      <c r="G67" s="13" t="s">
        <v>151</v>
      </c>
      <c r="H67" s="84" t="s">
        <v>134</v>
      </c>
      <c r="I67" s="85"/>
      <c r="J67" s="16" t="s">
        <v>135</v>
      </c>
      <c r="K67" s="16"/>
      <c r="L67" s="9"/>
      <c r="M67" s="9"/>
      <c r="N67" s="25" t="s">
        <v>219</v>
      </c>
      <c r="O67" s="22">
        <v>250000000</v>
      </c>
      <c r="P67" s="25" t="s">
        <v>219</v>
      </c>
      <c r="Q67" s="22">
        <f t="shared" si="10"/>
        <v>275000000</v>
      </c>
      <c r="R67" s="25" t="s">
        <v>219</v>
      </c>
      <c r="S67" s="22">
        <f t="shared" si="11"/>
        <v>302500000</v>
      </c>
      <c r="T67" s="25" t="s">
        <v>219</v>
      </c>
      <c r="U67" s="22">
        <f t="shared" si="12"/>
        <v>332750000</v>
      </c>
      <c r="V67" s="25" t="s">
        <v>219</v>
      </c>
      <c r="W67" s="22">
        <f t="shared" si="13"/>
        <v>366025000</v>
      </c>
      <c r="X67" s="25" t="s">
        <v>221</v>
      </c>
      <c r="Y67" s="24">
        <f t="shared" si="14"/>
        <v>1526275000</v>
      </c>
      <c r="Z67" s="9"/>
      <c r="AA67" s="9"/>
    </row>
    <row r="68" spans="1:27" ht="47.25" customHeight="1" thickBot="1">
      <c r="A68" s="1"/>
      <c r="B68" s="4"/>
      <c r="C68" s="2"/>
      <c r="D68" s="9"/>
      <c r="E68" s="9"/>
      <c r="F68" s="9"/>
      <c r="G68" s="13" t="s">
        <v>154</v>
      </c>
      <c r="H68" s="84" t="s">
        <v>137</v>
      </c>
      <c r="I68" s="85"/>
      <c r="J68" s="16" t="s">
        <v>138</v>
      </c>
      <c r="K68" s="16"/>
      <c r="L68" s="9"/>
      <c r="M68" s="9"/>
      <c r="N68" s="25" t="s">
        <v>219</v>
      </c>
      <c r="O68" s="22">
        <v>250000000</v>
      </c>
      <c r="P68" s="25" t="s">
        <v>219</v>
      </c>
      <c r="Q68" s="22">
        <f t="shared" si="10"/>
        <v>275000000</v>
      </c>
      <c r="R68" s="25" t="s">
        <v>219</v>
      </c>
      <c r="S68" s="22">
        <f t="shared" si="11"/>
        <v>302500000</v>
      </c>
      <c r="T68" s="25" t="s">
        <v>219</v>
      </c>
      <c r="U68" s="22">
        <f t="shared" si="12"/>
        <v>332750000</v>
      </c>
      <c r="V68" s="25" t="s">
        <v>219</v>
      </c>
      <c r="W68" s="22">
        <f t="shared" si="13"/>
        <v>366025000</v>
      </c>
      <c r="X68" s="25" t="s">
        <v>221</v>
      </c>
      <c r="Y68" s="24">
        <f t="shared" si="14"/>
        <v>1526275000</v>
      </c>
      <c r="Z68" s="9"/>
      <c r="AA68" s="9"/>
    </row>
    <row r="69" spans="1:27" ht="117" customHeight="1" thickBot="1">
      <c r="A69" s="1"/>
      <c r="B69" s="4"/>
      <c r="C69" s="2"/>
      <c r="D69" s="9"/>
      <c r="E69" s="9"/>
      <c r="F69" s="9"/>
      <c r="G69" s="13" t="s">
        <v>157</v>
      </c>
      <c r="H69" s="84" t="s">
        <v>140</v>
      </c>
      <c r="I69" s="85"/>
      <c r="J69" s="16" t="s">
        <v>141</v>
      </c>
      <c r="K69" s="16"/>
      <c r="L69" s="14"/>
      <c r="M69" s="9"/>
      <c r="N69" s="25" t="s">
        <v>219</v>
      </c>
      <c r="O69" s="22">
        <v>250000000</v>
      </c>
      <c r="P69" s="25" t="s">
        <v>219</v>
      </c>
      <c r="Q69" s="22">
        <f t="shared" si="10"/>
        <v>275000000</v>
      </c>
      <c r="R69" s="25" t="s">
        <v>219</v>
      </c>
      <c r="S69" s="22">
        <f t="shared" si="11"/>
        <v>302500000</v>
      </c>
      <c r="T69" s="25" t="s">
        <v>219</v>
      </c>
      <c r="U69" s="22">
        <f t="shared" si="12"/>
        <v>332750000</v>
      </c>
      <c r="V69" s="25" t="s">
        <v>219</v>
      </c>
      <c r="W69" s="22">
        <f t="shared" si="13"/>
        <v>366025000</v>
      </c>
      <c r="X69" s="25" t="s">
        <v>221</v>
      </c>
      <c r="Y69" s="24">
        <f t="shared" si="14"/>
        <v>1526275000</v>
      </c>
      <c r="Z69" s="7"/>
      <c r="AA69" s="9"/>
    </row>
    <row r="70" spans="1:27" ht="54" customHeight="1" thickBot="1">
      <c r="A70" s="1"/>
      <c r="B70" s="4"/>
      <c r="C70" s="2"/>
      <c r="D70" s="9"/>
      <c r="E70" s="9"/>
      <c r="F70" s="9"/>
      <c r="G70" s="13" t="s">
        <v>160</v>
      </c>
      <c r="H70" s="84" t="s">
        <v>143</v>
      </c>
      <c r="I70" s="85"/>
      <c r="J70" s="16" t="s">
        <v>144</v>
      </c>
      <c r="K70" s="16"/>
      <c r="L70" s="14"/>
      <c r="M70" s="9"/>
      <c r="N70" s="25" t="s">
        <v>219</v>
      </c>
      <c r="O70" s="22">
        <v>250000000</v>
      </c>
      <c r="P70" s="25" t="s">
        <v>219</v>
      </c>
      <c r="Q70" s="22">
        <f t="shared" si="10"/>
        <v>275000000</v>
      </c>
      <c r="R70" s="25" t="s">
        <v>219</v>
      </c>
      <c r="S70" s="22">
        <f t="shared" si="11"/>
        <v>302500000</v>
      </c>
      <c r="T70" s="25" t="s">
        <v>219</v>
      </c>
      <c r="U70" s="22">
        <f t="shared" si="12"/>
        <v>332750000</v>
      </c>
      <c r="V70" s="25" t="s">
        <v>219</v>
      </c>
      <c r="W70" s="22">
        <f t="shared" si="13"/>
        <v>366025000</v>
      </c>
      <c r="X70" s="25" t="s">
        <v>221</v>
      </c>
      <c r="Y70" s="24">
        <f t="shared" si="14"/>
        <v>1526275000</v>
      </c>
      <c r="Z70" s="7"/>
      <c r="AA70" s="9"/>
    </row>
    <row r="71" spans="1:27" ht="112.5" customHeight="1" thickBot="1">
      <c r="A71" s="1"/>
      <c r="B71" s="4"/>
      <c r="C71" s="4"/>
      <c r="D71" s="8"/>
      <c r="E71" s="8"/>
      <c r="F71" s="8"/>
      <c r="G71" s="13" t="s">
        <v>163</v>
      </c>
      <c r="H71" s="84" t="s">
        <v>146</v>
      </c>
      <c r="I71" s="85"/>
      <c r="J71" s="16" t="s">
        <v>147</v>
      </c>
      <c r="K71" s="16"/>
      <c r="L71" s="14"/>
      <c r="M71" s="9"/>
      <c r="N71" s="25" t="s">
        <v>219</v>
      </c>
      <c r="O71" s="22">
        <v>250000000</v>
      </c>
      <c r="P71" s="25" t="s">
        <v>219</v>
      </c>
      <c r="Q71" s="22">
        <f t="shared" si="10"/>
        <v>275000000</v>
      </c>
      <c r="R71" s="25" t="s">
        <v>219</v>
      </c>
      <c r="S71" s="22">
        <f t="shared" si="11"/>
        <v>302500000</v>
      </c>
      <c r="T71" s="25" t="s">
        <v>219</v>
      </c>
      <c r="U71" s="22">
        <f t="shared" si="12"/>
        <v>332750000</v>
      </c>
      <c r="V71" s="25" t="s">
        <v>219</v>
      </c>
      <c r="W71" s="22">
        <f t="shared" si="13"/>
        <v>366025000</v>
      </c>
      <c r="X71" s="25" t="s">
        <v>221</v>
      </c>
      <c r="Y71" s="24">
        <f t="shared" si="14"/>
        <v>1526275000</v>
      </c>
      <c r="Z71" s="11"/>
      <c r="AA71" s="9"/>
    </row>
    <row r="72" spans="1:27" ht="44.25" customHeight="1" thickBot="1">
      <c r="A72" s="1"/>
      <c r="B72" s="4"/>
      <c r="C72" s="2"/>
      <c r="D72" s="9"/>
      <c r="E72" s="9"/>
      <c r="F72" s="9"/>
      <c r="G72" s="13" t="s">
        <v>166</v>
      </c>
      <c r="H72" s="62" t="s">
        <v>149</v>
      </c>
      <c r="I72" s="63"/>
      <c r="J72" s="16" t="s">
        <v>150</v>
      </c>
      <c r="K72" s="16"/>
      <c r="L72" s="14"/>
      <c r="M72" s="9"/>
      <c r="N72" s="25" t="s">
        <v>219</v>
      </c>
      <c r="O72" s="22">
        <v>250000000</v>
      </c>
      <c r="P72" s="25" t="s">
        <v>219</v>
      </c>
      <c r="Q72" s="22">
        <f t="shared" si="10"/>
        <v>275000000</v>
      </c>
      <c r="R72" s="25" t="s">
        <v>219</v>
      </c>
      <c r="S72" s="22">
        <f t="shared" si="11"/>
        <v>302500000</v>
      </c>
      <c r="T72" s="25" t="s">
        <v>219</v>
      </c>
      <c r="U72" s="22">
        <f t="shared" si="12"/>
        <v>332750000</v>
      </c>
      <c r="V72" s="25" t="s">
        <v>219</v>
      </c>
      <c r="W72" s="22">
        <f t="shared" si="13"/>
        <v>366025000</v>
      </c>
      <c r="X72" s="25" t="s">
        <v>221</v>
      </c>
      <c r="Y72" s="24">
        <f t="shared" si="14"/>
        <v>1526275000</v>
      </c>
      <c r="Z72" s="7"/>
      <c r="AA72" s="9"/>
    </row>
    <row r="73" spans="1:27" ht="54.75" customHeight="1" thickBot="1">
      <c r="A73" s="29"/>
      <c r="B73" s="35"/>
      <c r="C73" s="34"/>
      <c r="D73" s="9"/>
      <c r="E73" s="9"/>
      <c r="F73" s="9"/>
      <c r="G73" s="13" t="s">
        <v>169</v>
      </c>
      <c r="H73" s="62" t="s">
        <v>152</v>
      </c>
      <c r="I73" s="63"/>
      <c r="J73" s="17" t="s">
        <v>153</v>
      </c>
      <c r="K73" s="17"/>
      <c r="L73" s="14"/>
      <c r="M73" s="9"/>
      <c r="N73" s="25" t="s">
        <v>219</v>
      </c>
      <c r="O73" s="22">
        <v>250000000</v>
      </c>
      <c r="P73" s="25" t="s">
        <v>219</v>
      </c>
      <c r="Q73" s="22">
        <f t="shared" si="10"/>
        <v>275000000</v>
      </c>
      <c r="R73" s="25" t="s">
        <v>219</v>
      </c>
      <c r="S73" s="22">
        <f t="shared" si="11"/>
        <v>302500000</v>
      </c>
      <c r="T73" s="25" t="s">
        <v>219</v>
      </c>
      <c r="U73" s="22">
        <f t="shared" si="12"/>
        <v>332750000</v>
      </c>
      <c r="V73" s="25" t="s">
        <v>219</v>
      </c>
      <c r="W73" s="22">
        <f t="shared" si="13"/>
        <v>366025000</v>
      </c>
      <c r="X73" s="25" t="s">
        <v>221</v>
      </c>
      <c r="Y73" s="24">
        <f t="shared" si="14"/>
        <v>1526275000</v>
      </c>
      <c r="Z73" s="7"/>
      <c r="AA73" s="9"/>
    </row>
    <row r="74" spans="1:27" ht="45.75" customHeight="1" thickBot="1">
      <c r="A74" s="41"/>
      <c r="B74" s="42"/>
      <c r="C74" s="33"/>
      <c r="D74" s="9"/>
      <c r="E74" s="9"/>
      <c r="F74" s="9"/>
      <c r="G74" s="13" t="s">
        <v>172</v>
      </c>
      <c r="H74" s="62" t="s">
        <v>155</v>
      </c>
      <c r="I74" s="63"/>
      <c r="J74" s="17" t="s">
        <v>156</v>
      </c>
      <c r="K74" s="17"/>
      <c r="L74" s="14"/>
      <c r="M74" s="9"/>
      <c r="N74" s="25" t="s">
        <v>219</v>
      </c>
      <c r="O74" s="22">
        <v>250000000</v>
      </c>
      <c r="P74" s="25" t="s">
        <v>219</v>
      </c>
      <c r="Q74" s="22">
        <f t="shared" si="10"/>
        <v>275000000</v>
      </c>
      <c r="R74" s="25" t="s">
        <v>219</v>
      </c>
      <c r="S74" s="22">
        <f t="shared" si="11"/>
        <v>302500000</v>
      </c>
      <c r="T74" s="25" t="s">
        <v>219</v>
      </c>
      <c r="U74" s="22">
        <f t="shared" si="12"/>
        <v>332750000</v>
      </c>
      <c r="V74" s="25" t="s">
        <v>219</v>
      </c>
      <c r="W74" s="22">
        <f t="shared" si="13"/>
        <v>366025000</v>
      </c>
      <c r="X74" s="25" t="s">
        <v>221</v>
      </c>
      <c r="Y74" s="24">
        <f t="shared" si="14"/>
        <v>1526275000</v>
      </c>
      <c r="Z74" s="11"/>
      <c r="AA74" s="9"/>
    </row>
    <row r="75" spans="1:27" ht="105.75" customHeight="1" thickBot="1">
      <c r="A75" s="1"/>
      <c r="B75" s="4"/>
      <c r="C75" s="2"/>
      <c r="D75" s="9"/>
      <c r="E75" s="9"/>
      <c r="F75" s="9"/>
      <c r="G75" s="13" t="s">
        <v>175</v>
      </c>
      <c r="H75" s="62" t="s">
        <v>158</v>
      </c>
      <c r="I75" s="63"/>
      <c r="J75" s="17" t="s">
        <v>159</v>
      </c>
      <c r="K75" s="17"/>
      <c r="L75" s="14"/>
      <c r="M75" s="9"/>
      <c r="N75" s="25" t="s">
        <v>219</v>
      </c>
      <c r="O75" s="22">
        <v>250000000</v>
      </c>
      <c r="P75" s="25" t="s">
        <v>219</v>
      </c>
      <c r="Q75" s="22">
        <f t="shared" si="10"/>
        <v>275000000</v>
      </c>
      <c r="R75" s="25" t="s">
        <v>219</v>
      </c>
      <c r="S75" s="22">
        <f t="shared" si="11"/>
        <v>302500000</v>
      </c>
      <c r="T75" s="25" t="s">
        <v>219</v>
      </c>
      <c r="U75" s="22">
        <f t="shared" si="12"/>
        <v>332750000</v>
      </c>
      <c r="V75" s="25" t="s">
        <v>219</v>
      </c>
      <c r="W75" s="22">
        <f t="shared" si="13"/>
        <v>366025000</v>
      </c>
      <c r="X75" s="25" t="s">
        <v>221</v>
      </c>
      <c r="Y75" s="24">
        <f t="shared" si="14"/>
        <v>1526275000</v>
      </c>
      <c r="Z75" s="7"/>
      <c r="AA75" s="9"/>
    </row>
    <row r="76" spans="1:27" ht="86.25" customHeight="1" thickBot="1">
      <c r="A76" s="1"/>
      <c r="B76" s="4"/>
      <c r="C76" s="2"/>
      <c r="D76" s="9"/>
      <c r="E76" s="9"/>
      <c r="F76" s="9"/>
      <c r="G76" s="13" t="s">
        <v>226</v>
      </c>
      <c r="H76" s="62" t="s">
        <v>161</v>
      </c>
      <c r="I76" s="63"/>
      <c r="J76" s="17" t="s">
        <v>162</v>
      </c>
      <c r="K76" s="17"/>
      <c r="L76" s="14"/>
      <c r="M76" s="9"/>
      <c r="N76" s="25" t="s">
        <v>219</v>
      </c>
      <c r="O76" s="22">
        <v>250000000</v>
      </c>
      <c r="P76" s="25" t="s">
        <v>219</v>
      </c>
      <c r="Q76" s="22">
        <f t="shared" si="10"/>
        <v>275000000</v>
      </c>
      <c r="R76" s="25" t="s">
        <v>219</v>
      </c>
      <c r="S76" s="22">
        <f t="shared" si="11"/>
        <v>302500000</v>
      </c>
      <c r="T76" s="25" t="s">
        <v>219</v>
      </c>
      <c r="U76" s="22">
        <f t="shared" si="12"/>
        <v>332750000</v>
      </c>
      <c r="V76" s="25" t="s">
        <v>219</v>
      </c>
      <c r="W76" s="22">
        <f t="shared" si="13"/>
        <v>366025000</v>
      </c>
      <c r="X76" s="25" t="s">
        <v>221</v>
      </c>
      <c r="Y76" s="24">
        <f t="shared" si="14"/>
        <v>1526275000</v>
      </c>
      <c r="Z76" s="7"/>
      <c r="AA76" s="9"/>
    </row>
    <row r="77" spans="1:27" ht="45.75" customHeight="1" thickBot="1">
      <c r="A77" s="1"/>
      <c r="B77" s="4"/>
      <c r="C77" s="2"/>
      <c r="D77" s="9"/>
      <c r="E77" s="9"/>
      <c r="F77" s="9"/>
      <c r="G77" s="13" t="s">
        <v>227</v>
      </c>
      <c r="H77" s="62" t="s">
        <v>164</v>
      </c>
      <c r="I77" s="63"/>
      <c r="J77" s="17" t="s">
        <v>165</v>
      </c>
      <c r="K77" s="17"/>
      <c r="L77" s="14"/>
      <c r="M77" s="9"/>
      <c r="N77" s="25" t="s">
        <v>219</v>
      </c>
      <c r="O77" s="22">
        <v>250000000</v>
      </c>
      <c r="P77" s="25" t="s">
        <v>219</v>
      </c>
      <c r="Q77" s="22">
        <f t="shared" si="10"/>
        <v>275000000</v>
      </c>
      <c r="R77" s="25" t="s">
        <v>219</v>
      </c>
      <c r="S77" s="22">
        <f t="shared" si="11"/>
        <v>302500000</v>
      </c>
      <c r="T77" s="25" t="s">
        <v>219</v>
      </c>
      <c r="U77" s="22">
        <f t="shared" si="12"/>
        <v>332750000</v>
      </c>
      <c r="V77" s="25" t="s">
        <v>219</v>
      </c>
      <c r="W77" s="22">
        <f t="shared" si="13"/>
        <v>366025000</v>
      </c>
      <c r="X77" s="25" t="s">
        <v>221</v>
      </c>
      <c r="Y77" s="24">
        <f t="shared" si="14"/>
        <v>1526275000</v>
      </c>
      <c r="Z77" s="7"/>
      <c r="AA77" s="9"/>
    </row>
    <row r="78" spans="1:27" ht="48.75" customHeight="1" thickBot="1">
      <c r="A78" s="1"/>
      <c r="B78" s="5"/>
      <c r="C78" s="2"/>
      <c r="D78" s="9"/>
      <c r="E78" s="9"/>
      <c r="F78" s="9"/>
      <c r="G78" s="13" t="s">
        <v>228</v>
      </c>
      <c r="H78" s="62" t="s">
        <v>167</v>
      </c>
      <c r="I78" s="63"/>
      <c r="J78" s="17" t="s">
        <v>168</v>
      </c>
      <c r="K78" s="17"/>
      <c r="L78" s="14"/>
      <c r="M78" s="9"/>
      <c r="N78" s="25" t="s">
        <v>219</v>
      </c>
      <c r="O78" s="22">
        <v>250000000</v>
      </c>
      <c r="P78" s="25" t="s">
        <v>219</v>
      </c>
      <c r="Q78" s="22">
        <f t="shared" si="10"/>
        <v>275000000</v>
      </c>
      <c r="R78" s="25" t="s">
        <v>219</v>
      </c>
      <c r="S78" s="22">
        <f t="shared" si="11"/>
        <v>302500000</v>
      </c>
      <c r="T78" s="25" t="s">
        <v>219</v>
      </c>
      <c r="U78" s="22">
        <f t="shared" si="12"/>
        <v>332750000</v>
      </c>
      <c r="V78" s="25" t="s">
        <v>219</v>
      </c>
      <c r="W78" s="22">
        <f t="shared" si="13"/>
        <v>366025000</v>
      </c>
      <c r="X78" s="25" t="s">
        <v>221</v>
      </c>
      <c r="Y78" s="24">
        <f t="shared" si="14"/>
        <v>1526275000</v>
      </c>
      <c r="Z78" s="7"/>
      <c r="AA78" s="9"/>
    </row>
    <row r="79" spans="1:27" ht="46.5" customHeight="1" thickBot="1">
      <c r="A79" s="1"/>
      <c r="B79" s="5"/>
      <c r="C79" s="2"/>
      <c r="D79" s="9"/>
      <c r="E79" s="9"/>
      <c r="F79" s="9"/>
      <c r="G79" s="13" t="s">
        <v>229</v>
      </c>
      <c r="H79" s="62" t="s">
        <v>170</v>
      </c>
      <c r="I79" s="63"/>
      <c r="J79" s="17" t="s">
        <v>171</v>
      </c>
      <c r="K79" s="17"/>
      <c r="L79" s="14"/>
      <c r="M79" s="9"/>
      <c r="N79" s="25" t="s">
        <v>219</v>
      </c>
      <c r="O79" s="22">
        <v>250000000</v>
      </c>
      <c r="P79" s="25" t="s">
        <v>219</v>
      </c>
      <c r="Q79" s="22">
        <f t="shared" si="10"/>
        <v>275000000</v>
      </c>
      <c r="R79" s="25" t="s">
        <v>219</v>
      </c>
      <c r="S79" s="22">
        <f t="shared" si="11"/>
        <v>302500000</v>
      </c>
      <c r="T79" s="25" t="s">
        <v>219</v>
      </c>
      <c r="U79" s="22">
        <f t="shared" si="12"/>
        <v>332750000</v>
      </c>
      <c r="V79" s="25" t="s">
        <v>219</v>
      </c>
      <c r="W79" s="22">
        <f t="shared" si="13"/>
        <v>366025000</v>
      </c>
      <c r="X79" s="25" t="s">
        <v>221</v>
      </c>
      <c r="Y79" s="24">
        <f t="shared" si="14"/>
        <v>1526275000</v>
      </c>
      <c r="Z79" s="11"/>
      <c r="AA79" s="9"/>
    </row>
    <row r="80" spans="1:27" ht="59.25" customHeight="1" thickBot="1">
      <c r="A80" s="1"/>
      <c r="B80" s="5"/>
      <c r="C80" s="4"/>
      <c r="D80" s="8"/>
      <c r="E80" s="8"/>
      <c r="F80" s="8"/>
      <c r="G80" s="13" t="s">
        <v>230</v>
      </c>
      <c r="H80" s="62" t="s">
        <v>173</v>
      </c>
      <c r="I80" s="63"/>
      <c r="J80" s="17" t="s">
        <v>174</v>
      </c>
      <c r="K80" s="17"/>
      <c r="L80" s="14"/>
      <c r="M80" s="9"/>
      <c r="N80" s="25"/>
      <c r="O80" s="22"/>
      <c r="P80" s="25" t="s">
        <v>219</v>
      </c>
      <c r="Q80" s="22">
        <v>250000000</v>
      </c>
      <c r="R80" s="25" t="s">
        <v>219</v>
      </c>
      <c r="S80" s="22">
        <f t="shared" si="11"/>
        <v>275000000</v>
      </c>
      <c r="T80" s="25" t="s">
        <v>219</v>
      </c>
      <c r="U80" s="22">
        <f t="shared" si="12"/>
        <v>302500000</v>
      </c>
      <c r="V80" s="25" t="s">
        <v>219</v>
      </c>
      <c r="W80" s="22">
        <f t="shared" si="13"/>
        <v>332750000</v>
      </c>
      <c r="X80" s="25" t="s">
        <v>252</v>
      </c>
      <c r="Y80" s="24">
        <f t="shared" si="14"/>
        <v>1160250000</v>
      </c>
      <c r="Z80" s="7"/>
      <c r="AA80" s="9"/>
    </row>
    <row r="81" spans="1:27" ht="80.25" customHeight="1" thickBot="1">
      <c r="A81" s="1"/>
      <c r="B81" s="5"/>
      <c r="C81" s="4"/>
      <c r="D81" s="8"/>
      <c r="E81" s="8"/>
      <c r="F81" s="8"/>
      <c r="G81" s="13" t="s">
        <v>231</v>
      </c>
      <c r="H81" s="62" t="s">
        <v>238</v>
      </c>
      <c r="I81" s="63"/>
      <c r="J81" s="17" t="s">
        <v>238</v>
      </c>
      <c r="K81" s="17"/>
      <c r="L81" s="14"/>
      <c r="M81" s="9"/>
      <c r="N81" s="25"/>
      <c r="O81" s="22"/>
      <c r="P81" s="25" t="s">
        <v>219</v>
      </c>
      <c r="Q81" s="22">
        <v>250000000</v>
      </c>
      <c r="R81" s="25"/>
      <c r="S81" s="22"/>
      <c r="T81" s="25"/>
      <c r="U81" s="22"/>
      <c r="V81" s="25"/>
      <c r="W81" s="22"/>
      <c r="X81" s="25" t="s">
        <v>219</v>
      </c>
      <c r="Y81" s="24">
        <f t="shared" si="14"/>
        <v>250000000</v>
      </c>
      <c r="Z81" s="7"/>
      <c r="AA81" s="9"/>
    </row>
    <row r="82" spans="1:27" ht="33.75" customHeight="1" thickBot="1">
      <c r="A82" s="29"/>
      <c r="B82" s="6"/>
      <c r="C82" s="35"/>
      <c r="D82" s="8"/>
      <c r="E82" s="8"/>
      <c r="F82" s="8"/>
      <c r="G82" s="13" t="s">
        <v>232</v>
      </c>
      <c r="H82" s="62" t="s">
        <v>239</v>
      </c>
      <c r="I82" s="63"/>
      <c r="J82" s="17" t="s">
        <v>240</v>
      </c>
      <c r="K82" s="17"/>
      <c r="L82" s="14"/>
      <c r="M82" s="9"/>
      <c r="N82" s="25"/>
      <c r="O82" s="22"/>
      <c r="P82" s="25" t="s">
        <v>219</v>
      </c>
      <c r="Q82" s="22">
        <v>250000000</v>
      </c>
      <c r="R82" s="25"/>
      <c r="S82" s="22"/>
      <c r="T82" s="25"/>
      <c r="U82" s="22"/>
      <c r="V82" s="25"/>
      <c r="W82" s="22"/>
      <c r="X82" s="25" t="s">
        <v>219</v>
      </c>
      <c r="Y82" s="24">
        <f t="shared" si="14"/>
        <v>250000000</v>
      </c>
      <c r="Z82" s="7"/>
      <c r="AA82" s="9"/>
    </row>
    <row r="83" spans="1:27" ht="33.75" thickBot="1">
      <c r="A83" s="1"/>
      <c r="B83" s="5"/>
      <c r="C83" s="4"/>
      <c r="D83" s="8"/>
      <c r="E83" s="8"/>
      <c r="F83" s="8"/>
      <c r="G83" s="13" t="s">
        <v>233</v>
      </c>
      <c r="H83" s="62" t="s">
        <v>241</v>
      </c>
      <c r="I83" s="63"/>
      <c r="J83" s="17" t="s">
        <v>242</v>
      </c>
      <c r="K83" s="17"/>
      <c r="L83" s="14"/>
      <c r="M83" s="9"/>
      <c r="N83" s="25"/>
      <c r="O83" s="22"/>
      <c r="P83" s="25" t="s">
        <v>219</v>
      </c>
      <c r="Q83" s="22">
        <v>250000000</v>
      </c>
      <c r="R83" s="25"/>
      <c r="S83" s="22"/>
      <c r="T83" s="25"/>
      <c r="U83" s="22"/>
      <c r="V83" s="25"/>
      <c r="W83" s="22"/>
      <c r="X83" s="25" t="s">
        <v>219</v>
      </c>
      <c r="Y83" s="24">
        <f>W83+U83+S83+Q83+O83+M83</f>
        <v>250000000</v>
      </c>
      <c r="Z83" s="7"/>
      <c r="AA83" s="9"/>
    </row>
    <row r="84" spans="1:27" ht="36.75" customHeight="1" thickBot="1">
      <c r="A84" s="1"/>
      <c r="B84" s="5"/>
      <c r="C84" s="4"/>
      <c r="D84" s="8"/>
      <c r="E84" s="8"/>
      <c r="F84" s="8"/>
      <c r="G84" s="13" t="s">
        <v>234</v>
      </c>
      <c r="H84" s="62" t="s">
        <v>243</v>
      </c>
      <c r="I84" s="63"/>
      <c r="J84" s="17" t="s">
        <v>246</v>
      </c>
      <c r="K84" s="17"/>
      <c r="L84" s="14"/>
      <c r="M84" s="9"/>
      <c r="N84" s="25"/>
      <c r="O84" s="22"/>
      <c r="P84" s="25" t="s">
        <v>219</v>
      </c>
      <c r="Q84" s="22">
        <v>250000000</v>
      </c>
      <c r="R84" s="25"/>
      <c r="S84" s="22"/>
      <c r="T84" s="25"/>
      <c r="U84" s="22"/>
      <c r="V84" s="25"/>
      <c r="W84" s="22"/>
      <c r="X84" s="25" t="s">
        <v>219</v>
      </c>
      <c r="Y84" s="24">
        <f>W84+U84+S84+Q84+O84+M84</f>
        <v>250000000</v>
      </c>
      <c r="Z84" s="7"/>
      <c r="AA84" s="9"/>
    </row>
    <row r="85" spans="1:27" ht="33.75" thickBot="1">
      <c r="A85" s="1"/>
      <c r="B85" s="5"/>
      <c r="C85" s="4"/>
      <c r="D85" s="8"/>
      <c r="E85" s="8"/>
      <c r="F85" s="8"/>
      <c r="G85" s="13" t="s">
        <v>235</v>
      </c>
      <c r="H85" s="62" t="s">
        <v>244</v>
      </c>
      <c r="I85" s="63"/>
      <c r="J85" s="17" t="s">
        <v>245</v>
      </c>
      <c r="K85" s="17"/>
      <c r="L85" s="14"/>
      <c r="M85" s="9"/>
      <c r="N85" s="25"/>
      <c r="O85" s="22"/>
      <c r="P85" s="25" t="s">
        <v>219</v>
      </c>
      <c r="Q85" s="22">
        <v>250000000</v>
      </c>
      <c r="R85" s="25"/>
      <c r="S85" s="22"/>
      <c r="T85" s="25"/>
      <c r="U85" s="22"/>
      <c r="V85" s="25"/>
      <c r="W85" s="22"/>
      <c r="X85" s="25" t="s">
        <v>219</v>
      </c>
      <c r="Y85" s="24">
        <f aca="true" t="shared" si="15" ref="Y85:Y90">W85+U85+S85+Q85+O85+M85</f>
        <v>250000000</v>
      </c>
      <c r="Z85" s="7"/>
      <c r="AA85" s="9"/>
    </row>
    <row r="86" spans="1:27" ht="50.25" thickBot="1">
      <c r="A86" s="1"/>
      <c r="B86" s="5"/>
      <c r="C86" s="4"/>
      <c r="D86" s="8"/>
      <c r="E86" s="8"/>
      <c r="F86" s="8"/>
      <c r="G86" s="13" t="s">
        <v>236</v>
      </c>
      <c r="H86" s="62" t="s">
        <v>247</v>
      </c>
      <c r="I86" s="63"/>
      <c r="J86" s="17" t="s">
        <v>248</v>
      </c>
      <c r="K86" s="17"/>
      <c r="L86" s="14"/>
      <c r="M86" s="9"/>
      <c r="N86" s="25"/>
      <c r="O86" s="22"/>
      <c r="P86" s="25" t="s">
        <v>219</v>
      </c>
      <c r="Q86" s="22">
        <v>250000000</v>
      </c>
      <c r="R86" s="25"/>
      <c r="S86" s="22"/>
      <c r="T86" s="25"/>
      <c r="U86" s="22"/>
      <c r="V86" s="25"/>
      <c r="W86" s="22"/>
      <c r="X86" s="25" t="s">
        <v>219</v>
      </c>
      <c r="Y86" s="24">
        <f t="shared" si="15"/>
        <v>250000000</v>
      </c>
      <c r="Z86" s="7"/>
      <c r="AA86" s="9"/>
    </row>
    <row r="87" spans="1:27" ht="58.5" thickBot="1">
      <c r="A87" s="1"/>
      <c r="B87" s="5"/>
      <c r="C87" s="4"/>
      <c r="D87" s="8"/>
      <c r="E87" s="8"/>
      <c r="F87" s="8"/>
      <c r="G87" s="13" t="s">
        <v>237</v>
      </c>
      <c r="H87" s="62" t="s">
        <v>249</v>
      </c>
      <c r="I87" s="63"/>
      <c r="J87" s="17" t="s">
        <v>250</v>
      </c>
      <c r="K87" s="17"/>
      <c r="L87" s="14"/>
      <c r="M87" s="9"/>
      <c r="N87" s="25"/>
      <c r="O87" s="22"/>
      <c r="P87" s="25" t="s">
        <v>219</v>
      </c>
      <c r="Q87" s="22">
        <v>250000000</v>
      </c>
      <c r="R87" s="25" t="s">
        <v>219</v>
      </c>
      <c r="S87" s="22">
        <f>Q87*10%+Q87</f>
        <v>275000000</v>
      </c>
      <c r="T87" s="25" t="s">
        <v>219</v>
      </c>
      <c r="U87" s="22">
        <f>S87*10%+S87</f>
        <v>302500000</v>
      </c>
      <c r="V87" s="25"/>
      <c r="W87" s="22"/>
      <c r="X87" s="25" t="s">
        <v>251</v>
      </c>
      <c r="Y87" s="24">
        <f t="shared" si="15"/>
        <v>827500000</v>
      </c>
      <c r="Z87" s="7"/>
      <c r="AA87" s="9"/>
    </row>
    <row r="88" spans="1:27" ht="43.5" customHeight="1" thickBot="1">
      <c r="A88" s="1"/>
      <c r="B88" s="5"/>
      <c r="C88" s="4"/>
      <c r="D88" s="8"/>
      <c r="E88" s="8"/>
      <c r="F88" s="8"/>
      <c r="G88" s="13" t="s">
        <v>253</v>
      </c>
      <c r="H88" s="62" t="s">
        <v>259</v>
      </c>
      <c r="I88" s="63"/>
      <c r="J88" s="17" t="s">
        <v>260</v>
      </c>
      <c r="K88" s="17"/>
      <c r="L88" s="14"/>
      <c r="M88" s="9"/>
      <c r="N88" s="25"/>
      <c r="O88" s="22"/>
      <c r="P88" s="25" t="s">
        <v>219</v>
      </c>
      <c r="Q88" s="22">
        <v>300000000</v>
      </c>
      <c r="R88" s="25" t="s">
        <v>219</v>
      </c>
      <c r="S88" s="22">
        <f>Q88*10%+Q88</f>
        <v>330000000</v>
      </c>
      <c r="T88" s="25" t="s">
        <v>219</v>
      </c>
      <c r="U88" s="22">
        <f>S88*10%+S88</f>
        <v>363000000</v>
      </c>
      <c r="V88" s="25"/>
      <c r="W88" s="22"/>
      <c r="X88" s="25" t="s">
        <v>251</v>
      </c>
      <c r="Y88" s="24">
        <f t="shared" si="15"/>
        <v>993000000</v>
      </c>
      <c r="Z88" s="7"/>
      <c r="AA88" s="9"/>
    </row>
    <row r="89" spans="1:27" ht="42" customHeight="1" thickBot="1">
      <c r="A89" s="1"/>
      <c r="B89" s="5"/>
      <c r="C89" s="4"/>
      <c r="D89" s="8"/>
      <c r="E89" s="8"/>
      <c r="F89" s="8"/>
      <c r="G89" s="13" t="s">
        <v>254</v>
      </c>
      <c r="H89" s="62" t="s">
        <v>261</v>
      </c>
      <c r="I89" s="63"/>
      <c r="J89" s="17" t="s">
        <v>262</v>
      </c>
      <c r="K89" s="17"/>
      <c r="L89" s="14"/>
      <c r="M89" s="9"/>
      <c r="N89" s="25"/>
      <c r="O89" s="22"/>
      <c r="P89" s="25" t="s">
        <v>219</v>
      </c>
      <c r="Q89" s="22">
        <v>250000000</v>
      </c>
      <c r="R89" s="25"/>
      <c r="S89" s="22"/>
      <c r="T89" s="25"/>
      <c r="U89" s="22"/>
      <c r="V89" s="25"/>
      <c r="W89" s="22"/>
      <c r="X89" s="25" t="s">
        <v>219</v>
      </c>
      <c r="Y89" s="24">
        <f t="shared" si="15"/>
        <v>250000000</v>
      </c>
      <c r="Z89" s="7"/>
      <c r="AA89" s="9"/>
    </row>
    <row r="90" spans="1:27" ht="52.5" customHeight="1" thickBot="1">
      <c r="A90" s="1"/>
      <c r="B90" s="5"/>
      <c r="C90" s="4"/>
      <c r="D90" s="8"/>
      <c r="E90" s="8"/>
      <c r="F90" s="8"/>
      <c r="G90" s="13" t="s">
        <v>255</v>
      </c>
      <c r="H90" s="62" t="s">
        <v>263</v>
      </c>
      <c r="I90" s="63"/>
      <c r="J90" s="17" t="s">
        <v>264</v>
      </c>
      <c r="K90" s="17"/>
      <c r="L90" s="14"/>
      <c r="M90" s="9"/>
      <c r="N90" s="25"/>
      <c r="O90" s="22"/>
      <c r="P90" s="25" t="s">
        <v>219</v>
      </c>
      <c r="Q90" s="22">
        <v>250000000</v>
      </c>
      <c r="R90" s="25"/>
      <c r="S90" s="22"/>
      <c r="T90" s="25"/>
      <c r="U90" s="22"/>
      <c r="V90" s="25"/>
      <c r="W90" s="22"/>
      <c r="X90" s="25" t="s">
        <v>219</v>
      </c>
      <c r="Y90" s="24">
        <f t="shared" si="15"/>
        <v>250000000</v>
      </c>
      <c r="Z90" s="7"/>
      <c r="AA90" s="9"/>
    </row>
    <row r="91" spans="1:27" ht="72.75" customHeight="1" thickBot="1">
      <c r="A91" s="1"/>
      <c r="B91" s="5"/>
      <c r="C91" s="4"/>
      <c r="D91" s="8"/>
      <c r="E91" s="8"/>
      <c r="F91" s="8"/>
      <c r="G91" s="13" t="s">
        <v>256</v>
      </c>
      <c r="H91" s="62" t="s">
        <v>265</v>
      </c>
      <c r="I91" s="63"/>
      <c r="J91" s="17" t="s">
        <v>266</v>
      </c>
      <c r="K91" s="17"/>
      <c r="L91" s="14"/>
      <c r="M91" s="9"/>
      <c r="N91" s="25"/>
      <c r="O91" s="22"/>
      <c r="P91" s="25" t="s">
        <v>219</v>
      </c>
      <c r="Q91" s="22">
        <v>250000000</v>
      </c>
      <c r="R91" s="25"/>
      <c r="S91" s="22"/>
      <c r="T91" s="25"/>
      <c r="U91" s="22"/>
      <c r="V91" s="25"/>
      <c r="W91" s="22"/>
      <c r="X91" s="25" t="s">
        <v>219</v>
      </c>
      <c r="Y91" s="24">
        <f aca="true" t="shared" si="16" ref="Y91:Y104">W91+U91+S91+Q91+O91+M91</f>
        <v>250000000</v>
      </c>
      <c r="Z91" s="7"/>
      <c r="AA91" s="9"/>
    </row>
    <row r="92" spans="1:27" ht="70.5" customHeight="1" thickBot="1">
      <c r="A92" s="1"/>
      <c r="B92" s="5"/>
      <c r="C92" s="4"/>
      <c r="D92" s="8"/>
      <c r="E92" s="8"/>
      <c r="F92" s="8"/>
      <c r="G92" s="13" t="s">
        <v>257</v>
      </c>
      <c r="H92" s="62" t="s">
        <v>267</v>
      </c>
      <c r="I92" s="63"/>
      <c r="J92" s="17" t="s">
        <v>268</v>
      </c>
      <c r="K92" s="17"/>
      <c r="L92" s="14"/>
      <c r="M92" s="9"/>
      <c r="N92" s="25"/>
      <c r="O92" s="22"/>
      <c r="P92" s="25" t="s">
        <v>219</v>
      </c>
      <c r="Q92" s="22">
        <v>250000000</v>
      </c>
      <c r="R92" s="25"/>
      <c r="S92" s="22"/>
      <c r="T92" s="25"/>
      <c r="U92" s="22"/>
      <c r="V92" s="25"/>
      <c r="W92" s="22"/>
      <c r="X92" s="25" t="s">
        <v>219</v>
      </c>
      <c r="Y92" s="24">
        <f t="shared" si="16"/>
        <v>250000000</v>
      </c>
      <c r="Z92" s="7"/>
      <c r="AA92" s="9"/>
    </row>
    <row r="93" spans="1:27" ht="50.25" thickBot="1">
      <c r="A93" s="29"/>
      <c r="B93" s="6"/>
      <c r="C93" s="35"/>
      <c r="D93" s="8"/>
      <c r="E93" s="8"/>
      <c r="F93" s="8"/>
      <c r="G93" s="13" t="s">
        <v>258</v>
      </c>
      <c r="H93" s="62" t="s">
        <v>269</v>
      </c>
      <c r="I93" s="63"/>
      <c r="J93" s="17" t="s">
        <v>270</v>
      </c>
      <c r="K93" s="17"/>
      <c r="L93" s="14"/>
      <c r="M93" s="9"/>
      <c r="N93" s="25"/>
      <c r="O93" s="22"/>
      <c r="P93" s="25" t="s">
        <v>219</v>
      </c>
      <c r="Q93" s="22">
        <v>250000000</v>
      </c>
      <c r="R93" s="25"/>
      <c r="S93" s="22"/>
      <c r="T93" s="25"/>
      <c r="U93" s="22"/>
      <c r="V93" s="25"/>
      <c r="W93" s="22"/>
      <c r="X93" s="25" t="s">
        <v>219</v>
      </c>
      <c r="Y93" s="24">
        <f t="shared" si="16"/>
        <v>250000000</v>
      </c>
      <c r="Z93" s="7"/>
      <c r="AA93" s="9"/>
    </row>
    <row r="94" spans="1:27" ht="93.75" customHeight="1" thickBot="1">
      <c r="A94" s="41"/>
      <c r="B94" s="37"/>
      <c r="C94" s="42"/>
      <c r="D94" s="8"/>
      <c r="E94" s="8"/>
      <c r="F94" s="8"/>
      <c r="G94" s="13" t="s">
        <v>271</v>
      </c>
      <c r="H94" s="66" t="s">
        <v>285</v>
      </c>
      <c r="I94" s="68"/>
      <c r="J94" s="31" t="s">
        <v>294</v>
      </c>
      <c r="K94" s="17"/>
      <c r="L94" s="14"/>
      <c r="M94" s="9"/>
      <c r="N94" s="25"/>
      <c r="O94" s="22"/>
      <c r="P94" s="25" t="s">
        <v>219</v>
      </c>
      <c r="Q94" s="22">
        <v>850000000</v>
      </c>
      <c r="R94" s="25"/>
      <c r="S94" s="22"/>
      <c r="T94" s="25"/>
      <c r="U94" s="22"/>
      <c r="V94" s="25"/>
      <c r="W94" s="22"/>
      <c r="X94" s="25" t="s">
        <v>219</v>
      </c>
      <c r="Y94" s="24">
        <f t="shared" si="16"/>
        <v>850000000</v>
      </c>
      <c r="Z94" s="7"/>
      <c r="AA94" s="9"/>
    </row>
    <row r="95" spans="1:27" ht="62.25" customHeight="1" thickBot="1">
      <c r="A95" s="1"/>
      <c r="B95" s="5"/>
      <c r="C95" s="4"/>
      <c r="D95" s="8"/>
      <c r="E95" s="8"/>
      <c r="F95" s="8"/>
      <c r="G95" s="13" t="s">
        <v>272</v>
      </c>
      <c r="H95" s="66" t="s">
        <v>286</v>
      </c>
      <c r="I95" s="68"/>
      <c r="J95" s="32" t="s">
        <v>295</v>
      </c>
      <c r="K95" s="17"/>
      <c r="L95" s="14"/>
      <c r="M95" s="9"/>
      <c r="N95" s="25"/>
      <c r="O95" s="22"/>
      <c r="P95" s="25" t="s">
        <v>219</v>
      </c>
      <c r="Q95" s="22">
        <v>750000000</v>
      </c>
      <c r="R95" s="25"/>
      <c r="S95" s="22"/>
      <c r="T95" s="25"/>
      <c r="U95" s="22"/>
      <c r="V95" s="25"/>
      <c r="W95" s="22"/>
      <c r="X95" s="25" t="s">
        <v>219</v>
      </c>
      <c r="Y95" s="24">
        <f t="shared" si="16"/>
        <v>750000000</v>
      </c>
      <c r="Z95" s="7"/>
      <c r="AA95" s="9"/>
    </row>
    <row r="96" spans="1:27" ht="96.75" customHeight="1" thickBot="1">
      <c r="A96" s="1"/>
      <c r="B96" s="5"/>
      <c r="C96" s="4"/>
      <c r="D96" s="8"/>
      <c r="E96" s="8"/>
      <c r="F96" s="8"/>
      <c r="G96" s="13" t="s">
        <v>273</v>
      </c>
      <c r="H96" s="66" t="s">
        <v>287</v>
      </c>
      <c r="I96" s="68"/>
      <c r="J96" s="31" t="s">
        <v>296</v>
      </c>
      <c r="K96" s="17"/>
      <c r="L96" s="14"/>
      <c r="M96" s="9"/>
      <c r="N96" s="25"/>
      <c r="O96" s="22"/>
      <c r="P96" s="25" t="s">
        <v>219</v>
      </c>
      <c r="Q96" s="22">
        <v>600000000</v>
      </c>
      <c r="R96" s="25"/>
      <c r="S96" s="22"/>
      <c r="T96" s="25"/>
      <c r="U96" s="22"/>
      <c r="V96" s="25"/>
      <c r="W96" s="22"/>
      <c r="X96" s="25" t="s">
        <v>219</v>
      </c>
      <c r="Y96" s="24">
        <f t="shared" si="16"/>
        <v>600000000</v>
      </c>
      <c r="Z96" s="7"/>
      <c r="AA96" s="9"/>
    </row>
    <row r="97" spans="1:27" ht="68.25" customHeight="1" thickBot="1">
      <c r="A97" s="1"/>
      <c r="B97" s="5"/>
      <c r="C97" s="4"/>
      <c r="D97" s="8"/>
      <c r="E97" s="8"/>
      <c r="F97" s="8"/>
      <c r="G97" s="13" t="s">
        <v>274</v>
      </c>
      <c r="H97" s="66" t="s">
        <v>288</v>
      </c>
      <c r="I97" s="68"/>
      <c r="J97" s="31" t="s">
        <v>297</v>
      </c>
      <c r="K97" s="17"/>
      <c r="L97" s="14"/>
      <c r="M97" s="9"/>
      <c r="N97" s="25"/>
      <c r="O97" s="22"/>
      <c r="P97" s="25" t="s">
        <v>219</v>
      </c>
      <c r="Q97" s="22">
        <v>850000000</v>
      </c>
      <c r="R97" s="25"/>
      <c r="S97" s="22"/>
      <c r="T97" s="25"/>
      <c r="U97" s="22"/>
      <c r="V97" s="25"/>
      <c r="W97" s="22"/>
      <c r="X97" s="25" t="s">
        <v>219</v>
      </c>
      <c r="Y97" s="24">
        <f t="shared" si="16"/>
        <v>850000000</v>
      </c>
      <c r="Z97" s="7"/>
      <c r="AA97" s="9"/>
    </row>
    <row r="98" spans="1:27" ht="45" customHeight="1" thickBot="1">
      <c r="A98" s="1"/>
      <c r="B98" s="5"/>
      <c r="C98" s="4"/>
      <c r="D98" s="8"/>
      <c r="E98" s="8"/>
      <c r="F98" s="8"/>
      <c r="G98" s="13" t="s">
        <v>275</v>
      </c>
      <c r="H98" s="66" t="s">
        <v>289</v>
      </c>
      <c r="I98" s="67"/>
      <c r="J98" s="31" t="s">
        <v>298</v>
      </c>
      <c r="K98" s="17"/>
      <c r="L98" s="14"/>
      <c r="M98" s="9"/>
      <c r="N98" s="25"/>
      <c r="O98" s="22"/>
      <c r="P98" s="25" t="s">
        <v>219</v>
      </c>
      <c r="Q98" s="22">
        <v>600000000</v>
      </c>
      <c r="R98" s="25"/>
      <c r="S98" s="22"/>
      <c r="T98" s="25"/>
      <c r="U98" s="22"/>
      <c r="V98" s="25"/>
      <c r="W98" s="22"/>
      <c r="X98" s="25" t="s">
        <v>219</v>
      </c>
      <c r="Y98" s="24">
        <f t="shared" si="16"/>
        <v>600000000</v>
      </c>
      <c r="Z98" s="7"/>
      <c r="AA98" s="9"/>
    </row>
    <row r="99" spans="1:27" ht="72.75" customHeight="1" thickBot="1">
      <c r="A99" s="1"/>
      <c r="B99" s="5"/>
      <c r="C99" s="4"/>
      <c r="D99" s="8"/>
      <c r="E99" s="8"/>
      <c r="F99" s="8"/>
      <c r="G99" s="13" t="s">
        <v>276</v>
      </c>
      <c r="H99" s="66" t="s">
        <v>290</v>
      </c>
      <c r="I99" s="67"/>
      <c r="J99" s="31" t="s">
        <v>299</v>
      </c>
      <c r="K99" s="17"/>
      <c r="L99" s="14"/>
      <c r="M99" s="9"/>
      <c r="N99" s="25"/>
      <c r="O99" s="22"/>
      <c r="P99" s="25" t="s">
        <v>219</v>
      </c>
      <c r="Q99" s="22">
        <v>500000000</v>
      </c>
      <c r="R99" s="25"/>
      <c r="S99" s="22"/>
      <c r="T99" s="25"/>
      <c r="U99" s="22"/>
      <c r="V99" s="25"/>
      <c r="W99" s="22"/>
      <c r="X99" s="25" t="s">
        <v>219</v>
      </c>
      <c r="Y99" s="24">
        <f t="shared" si="16"/>
        <v>500000000</v>
      </c>
      <c r="Z99" s="7"/>
      <c r="AA99" s="9"/>
    </row>
    <row r="100" spans="1:27" ht="50.25" customHeight="1" thickBot="1">
      <c r="A100" s="1"/>
      <c r="B100" s="5"/>
      <c r="C100" s="4"/>
      <c r="D100" s="8"/>
      <c r="E100" s="8"/>
      <c r="F100" s="8"/>
      <c r="G100" s="13" t="s">
        <v>277</v>
      </c>
      <c r="H100" s="66" t="s">
        <v>291</v>
      </c>
      <c r="I100" s="67"/>
      <c r="J100" s="31" t="s">
        <v>300</v>
      </c>
      <c r="K100" s="17"/>
      <c r="L100" s="14"/>
      <c r="M100" s="9"/>
      <c r="N100" s="25"/>
      <c r="O100" s="22"/>
      <c r="P100" s="25" t="s">
        <v>219</v>
      </c>
      <c r="Q100" s="22">
        <v>500000000</v>
      </c>
      <c r="R100" s="25"/>
      <c r="S100" s="22"/>
      <c r="T100" s="25"/>
      <c r="U100" s="22"/>
      <c r="V100" s="25"/>
      <c r="W100" s="22"/>
      <c r="X100" s="25" t="s">
        <v>219</v>
      </c>
      <c r="Y100" s="24">
        <f t="shared" si="16"/>
        <v>500000000</v>
      </c>
      <c r="Z100" s="7"/>
      <c r="AA100" s="9"/>
    </row>
    <row r="101" spans="1:27" ht="44.25" customHeight="1" thickBot="1">
      <c r="A101" s="29"/>
      <c r="B101" s="6"/>
      <c r="C101" s="35"/>
      <c r="D101" s="8"/>
      <c r="E101" s="8"/>
      <c r="F101" s="8"/>
      <c r="G101" s="13" t="s">
        <v>278</v>
      </c>
      <c r="H101" s="66" t="s">
        <v>292</v>
      </c>
      <c r="I101" s="67"/>
      <c r="J101" s="31" t="s">
        <v>301</v>
      </c>
      <c r="K101" s="17"/>
      <c r="L101" s="14"/>
      <c r="M101" s="9"/>
      <c r="N101" s="25"/>
      <c r="O101" s="22"/>
      <c r="P101" s="25" t="s">
        <v>219</v>
      </c>
      <c r="Q101" s="22">
        <v>500000000</v>
      </c>
      <c r="R101" s="25"/>
      <c r="S101" s="22"/>
      <c r="T101" s="25"/>
      <c r="U101" s="22"/>
      <c r="V101" s="25"/>
      <c r="W101" s="22"/>
      <c r="X101" s="25" t="s">
        <v>219</v>
      </c>
      <c r="Y101" s="24">
        <f t="shared" si="16"/>
        <v>500000000</v>
      </c>
      <c r="Z101" s="7"/>
      <c r="AA101" s="9"/>
    </row>
    <row r="102" spans="1:27" ht="52.5" customHeight="1" thickBot="1">
      <c r="A102" s="1"/>
      <c r="B102" s="5"/>
      <c r="C102" s="4"/>
      <c r="D102" s="8"/>
      <c r="E102" s="8"/>
      <c r="F102" s="8"/>
      <c r="G102" s="13" t="s">
        <v>279</v>
      </c>
      <c r="H102" s="66" t="s">
        <v>293</v>
      </c>
      <c r="I102" s="67"/>
      <c r="J102" s="17" t="s">
        <v>302</v>
      </c>
      <c r="K102" s="17"/>
      <c r="L102" s="14"/>
      <c r="M102" s="9"/>
      <c r="N102" s="25"/>
      <c r="O102" s="22"/>
      <c r="P102" s="25" t="s">
        <v>219</v>
      </c>
      <c r="Q102" s="22">
        <v>500000000</v>
      </c>
      <c r="R102" s="25" t="s">
        <v>219</v>
      </c>
      <c r="S102" s="22">
        <v>500000000</v>
      </c>
      <c r="T102" s="25" t="s">
        <v>219</v>
      </c>
      <c r="U102" s="22">
        <v>600000000</v>
      </c>
      <c r="V102" s="25" t="s">
        <v>219</v>
      </c>
      <c r="W102" s="22">
        <v>800000000</v>
      </c>
      <c r="X102" s="25" t="s">
        <v>252</v>
      </c>
      <c r="Y102" s="24">
        <f t="shared" si="16"/>
        <v>2400000000</v>
      </c>
      <c r="Z102" s="7"/>
      <c r="AA102" s="9"/>
    </row>
    <row r="103" spans="1:27" ht="53.25" customHeight="1" thickBot="1">
      <c r="A103" s="1"/>
      <c r="B103" s="5"/>
      <c r="C103" s="4"/>
      <c r="D103" s="8"/>
      <c r="E103" s="8"/>
      <c r="F103" s="8"/>
      <c r="G103" s="13" t="s">
        <v>280</v>
      </c>
      <c r="H103" s="62" t="s">
        <v>303</v>
      </c>
      <c r="I103" s="63"/>
      <c r="J103" s="17" t="s">
        <v>304</v>
      </c>
      <c r="K103" s="17"/>
      <c r="L103" s="14"/>
      <c r="M103" s="9"/>
      <c r="N103" s="25"/>
      <c r="O103" s="22"/>
      <c r="P103" s="25" t="s">
        <v>219</v>
      </c>
      <c r="Q103" s="22">
        <v>500000000</v>
      </c>
      <c r="R103" s="25" t="s">
        <v>219</v>
      </c>
      <c r="S103" s="22">
        <v>600000000</v>
      </c>
      <c r="T103" s="25" t="s">
        <v>219</v>
      </c>
      <c r="U103" s="22">
        <v>800000000</v>
      </c>
      <c r="V103" s="25"/>
      <c r="W103" s="22"/>
      <c r="X103" s="25" t="s">
        <v>251</v>
      </c>
      <c r="Y103" s="24">
        <f>W103+U103+S103+Q103+O103+M103</f>
        <v>1900000000</v>
      </c>
      <c r="Z103" s="7"/>
      <c r="AA103" s="9"/>
    </row>
    <row r="104" spans="1:27" ht="54" customHeight="1" thickBot="1">
      <c r="A104" s="1"/>
      <c r="B104" s="5"/>
      <c r="C104" s="4"/>
      <c r="D104" s="8"/>
      <c r="E104" s="8"/>
      <c r="F104" s="8"/>
      <c r="G104" s="13" t="s">
        <v>281</v>
      </c>
      <c r="H104" s="62" t="s">
        <v>305</v>
      </c>
      <c r="I104" s="63"/>
      <c r="J104" s="17" t="s">
        <v>306</v>
      </c>
      <c r="K104" s="17"/>
      <c r="L104" s="14"/>
      <c r="M104" s="9"/>
      <c r="N104" s="25"/>
      <c r="O104" s="22"/>
      <c r="P104" s="25"/>
      <c r="Q104" s="22"/>
      <c r="R104" s="25"/>
      <c r="S104" s="22"/>
      <c r="T104" s="25"/>
      <c r="U104" s="22"/>
      <c r="V104" s="25" t="s">
        <v>219</v>
      </c>
      <c r="W104" s="22">
        <v>400000000</v>
      </c>
      <c r="X104" s="25" t="s">
        <v>219</v>
      </c>
      <c r="Y104" s="24">
        <f t="shared" si="16"/>
        <v>400000000</v>
      </c>
      <c r="Z104" s="7"/>
      <c r="AA104" s="9"/>
    </row>
    <row r="105" spans="1:27" ht="215.25" thickBot="1">
      <c r="A105" s="1"/>
      <c r="B105" s="5"/>
      <c r="C105" s="4"/>
      <c r="D105" s="8"/>
      <c r="E105" s="8"/>
      <c r="F105" s="8"/>
      <c r="G105" s="13" t="s">
        <v>282</v>
      </c>
      <c r="H105" s="62" t="s">
        <v>307</v>
      </c>
      <c r="I105" s="63"/>
      <c r="J105" s="17" t="s">
        <v>308</v>
      </c>
      <c r="K105" s="17"/>
      <c r="L105" s="14"/>
      <c r="M105" s="9"/>
      <c r="N105" s="25"/>
      <c r="O105" s="22"/>
      <c r="P105" s="25" t="s">
        <v>219</v>
      </c>
      <c r="Q105" s="22">
        <v>400000000</v>
      </c>
      <c r="R105" s="25"/>
      <c r="S105" s="22"/>
      <c r="T105" s="25"/>
      <c r="U105" s="22"/>
      <c r="V105" s="25"/>
      <c r="W105" s="22"/>
      <c r="X105" s="25" t="s">
        <v>219</v>
      </c>
      <c r="Y105" s="24">
        <f>W105+U105+S105+Q105+O105+M105</f>
        <v>400000000</v>
      </c>
      <c r="Z105" s="7"/>
      <c r="AA105" s="9"/>
    </row>
    <row r="106" spans="1:27" ht="126.75" customHeight="1" thickBot="1">
      <c r="A106" s="29"/>
      <c r="B106" s="6"/>
      <c r="C106" s="35"/>
      <c r="D106" s="8"/>
      <c r="E106" s="8"/>
      <c r="F106" s="8"/>
      <c r="G106" s="13" t="s">
        <v>283</v>
      </c>
      <c r="H106" s="62" t="s">
        <v>309</v>
      </c>
      <c r="I106" s="63"/>
      <c r="J106" s="17" t="s">
        <v>310</v>
      </c>
      <c r="K106" s="17"/>
      <c r="L106" s="14"/>
      <c r="M106" s="9"/>
      <c r="N106" s="25"/>
      <c r="O106" s="22"/>
      <c r="P106" s="25" t="s">
        <v>219</v>
      </c>
      <c r="Q106" s="22">
        <v>350000000</v>
      </c>
      <c r="R106" s="25"/>
      <c r="S106" s="22"/>
      <c r="T106" s="25"/>
      <c r="U106" s="22"/>
      <c r="V106" s="25"/>
      <c r="W106" s="22"/>
      <c r="X106" s="25" t="s">
        <v>219</v>
      </c>
      <c r="Y106" s="24">
        <f>W106+U106+S106+Q106+O106+M106</f>
        <v>350000000</v>
      </c>
      <c r="Z106" s="7"/>
      <c r="AA106" s="9"/>
    </row>
    <row r="107" spans="1:27" ht="93.75" customHeight="1" thickBot="1">
      <c r="A107" s="39"/>
      <c r="B107" s="11"/>
      <c r="C107" s="40"/>
      <c r="D107" s="8"/>
      <c r="E107" s="8"/>
      <c r="F107" s="8"/>
      <c r="G107" s="13" t="s">
        <v>284</v>
      </c>
      <c r="H107" s="62" t="s">
        <v>311</v>
      </c>
      <c r="I107" s="63"/>
      <c r="J107" s="17" t="s">
        <v>312</v>
      </c>
      <c r="K107" s="17"/>
      <c r="L107" s="14"/>
      <c r="M107" s="9"/>
      <c r="N107" s="25"/>
      <c r="O107" s="22"/>
      <c r="P107" s="25" t="s">
        <v>219</v>
      </c>
      <c r="Q107" s="22">
        <v>750000000</v>
      </c>
      <c r="R107" s="25"/>
      <c r="S107" s="22"/>
      <c r="T107" s="25"/>
      <c r="U107" s="22"/>
      <c r="V107" s="25"/>
      <c r="W107" s="22"/>
      <c r="X107" s="25" t="s">
        <v>219</v>
      </c>
      <c r="Y107" s="24">
        <f>W107+U107+S107+Q107+O107+M107</f>
        <v>750000000</v>
      </c>
      <c r="Z107" s="7"/>
      <c r="AA107" s="9"/>
    </row>
  </sheetData>
  <sheetProtection/>
  <mergeCells count="136">
    <mergeCell ref="A37:A39"/>
    <mergeCell ref="A1:AA1"/>
    <mergeCell ref="A29:A30"/>
    <mergeCell ref="B29:B30"/>
    <mergeCell ref="C29:C30"/>
    <mergeCell ref="C32:C34"/>
    <mergeCell ref="B32:B34"/>
    <mergeCell ref="A32:A34"/>
    <mergeCell ref="D6:F6"/>
    <mergeCell ref="Z3:Z4"/>
    <mergeCell ref="H53:I53"/>
    <mergeCell ref="G35:AA35"/>
    <mergeCell ref="H36:I36"/>
    <mergeCell ref="H11:I11"/>
    <mergeCell ref="H10:I10"/>
    <mergeCell ref="C22:C23"/>
    <mergeCell ref="C37:C39"/>
    <mergeCell ref="H23:I23"/>
    <mergeCell ref="H21:I21"/>
    <mergeCell ref="H20:I20"/>
    <mergeCell ref="H48:I48"/>
    <mergeCell ref="V4:W4"/>
    <mergeCell ref="X4:Y4"/>
    <mergeCell ref="A3:A5"/>
    <mergeCell ref="B3:B5"/>
    <mergeCell ref="C3:C5"/>
    <mergeCell ref="D3:F5"/>
    <mergeCell ref="K3:K5"/>
    <mergeCell ref="B37:B39"/>
    <mergeCell ref="L3:Y3"/>
    <mergeCell ref="AA3:AA4"/>
    <mergeCell ref="L4:M4"/>
    <mergeCell ref="N4:O4"/>
    <mergeCell ref="P4:Q4"/>
    <mergeCell ref="R4:S4"/>
    <mergeCell ref="T4:U4"/>
    <mergeCell ref="H9:I9"/>
    <mergeCell ref="H8:I8"/>
    <mergeCell ref="G7:AA7"/>
    <mergeCell ref="G37:AA37"/>
    <mergeCell ref="H17:I17"/>
    <mergeCell ref="H16:I16"/>
    <mergeCell ref="H15:I15"/>
    <mergeCell ref="H14:I14"/>
    <mergeCell ref="H13:I13"/>
    <mergeCell ref="H12:I12"/>
    <mergeCell ref="G22:AA22"/>
    <mergeCell ref="H19:I19"/>
    <mergeCell ref="H18:I18"/>
    <mergeCell ref="H27:I27"/>
    <mergeCell ref="G29:AA29"/>
    <mergeCell ref="G32:AA32"/>
    <mergeCell ref="H26:I26"/>
    <mergeCell ref="H25:I25"/>
    <mergeCell ref="H24:I24"/>
    <mergeCell ref="H38:I38"/>
    <mergeCell ref="H34:I34"/>
    <mergeCell ref="H33:I33"/>
    <mergeCell ref="H31:I31"/>
    <mergeCell ref="H30:I30"/>
    <mergeCell ref="H28:I28"/>
    <mergeCell ref="H44:I44"/>
    <mergeCell ref="H43:I43"/>
    <mergeCell ref="H42:I42"/>
    <mergeCell ref="H41:I41"/>
    <mergeCell ref="H40:I40"/>
    <mergeCell ref="H39:I39"/>
    <mergeCell ref="H56:I56"/>
    <mergeCell ref="H55:I55"/>
    <mergeCell ref="H54:I54"/>
    <mergeCell ref="H47:I47"/>
    <mergeCell ref="H46:I46"/>
    <mergeCell ref="H45:I45"/>
    <mergeCell ref="H49:I49"/>
    <mergeCell ref="H50:I50"/>
    <mergeCell ref="H51:I51"/>
    <mergeCell ref="H52:I52"/>
    <mergeCell ref="H62:I62"/>
    <mergeCell ref="H61:I61"/>
    <mergeCell ref="H60:I60"/>
    <mergeCell ref="H59:I59"/>
    <mergeCell ref="H58:I58"/>
    <mergeCell ref="H57:I57"/>
    <mergeCell ref="H68:I68"/>
    <mergeCell ref="H67:I67"/>
    <mergeCell ref="H66:I66"/>
    <mergeCell ref="H65:I65"/>
    <mergeCell ref="H64:I64"/>
    <mergeCell ref="H63:I63"/>
    <mergeCell ref="H74:I74"/>
    <mergeCell ref="H73:I73"/>
    <mergeCell ref="H72:I72"/>
    <mergeCell ref="H71:I71"/>
    <mergeCell ref="H70:I70"/>
    <mergeCell ref="H69:I69"/>
    <mergeCell ref="J3:J5"/>
    <mergeCell ref="G3:I5"/>
    <mergeCell ref="G6:I6"/>
    <mergeCell ref="H81:I81"/>
    <mergeCell ref="H80:I80"/>
    <mergeCell ref="H79:I79"/>
    <mergeCell ref="H78:I78"/>
    <mergeCell ref="H77:I77"/>
    <mergeCell ref="H76:I76"/>
    <mergeCell ref="H75:I75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B22:B23"/>
    <mergeCell ref="A22:A23"/>
    <mergeCell ref="H106:I106"/>
    <mergeCell ref="H107:I107"/>
    <mergeCell ref="A7:A9"/>
    <mergeCell ref="B7:B9"/>
    <mergeCell ref="C7:C9"/>
    <mergeCell ref="H100:I100"/>
    <mergeCell ref="H101:I101"/>
    <mergeCell ref="H102:I102"/>
  </mergeCells>
  <printOptions/>
  <pageMargins left="0.2755905511811024" right="0.15748031496062992" top="0.7480314960629921" bottom="0.69" header="0.31496062992125984" footer="0.31496062992125984"/>
  <pageSetup firstPageNumber="58" useFirstPageNumber="1" orientation="landscape" scale="85" r:id="rId2"/>
  <headerFooter>
    <oddHeader>&amp;LRENCANA STRATEGIS BALITBANG KAB. BENGKALIS 2016-2021</oddHeader>
    <oddFooter>&amp;LRenstra Balitbang 2016-2021&amp;R&amp;P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91" zoomScaleNormal="91" workbookViewId="0" topLeftCell="A75">
      <selection activeCell="C16" sqref="C16"/>
    </sheetView>
  </sheetViews>
  <sheetFormatPr defaultColWidth="9.140625" defaultRowHeight="12.75"/>
  <cols>
    <col min="1" max="1" width="3.8515625" style="0" customWidth="1"/>
    <col min="2" max="2" width="60.140625" style="0" customWidth="1"/>
    <col min="3" max="3" width="16.57421875" style="0" customWidth="1"/>
    <col min="4" max="4" width="10.421875" style="0" customWidth="1"/>
    <col min="5" max="9" width="9.28125" style="0" customWidth="1"/>
    <col min="10" max="10" width="11.7109375" style="0" customWidth="1"/>
  </cols>
  <sheetData>
    <row r="1" spans="1:10" ht="26.25" customHeight="1">
      <c r="A1" s="116" t="s">
        <v>331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3.5" thickBot="1"/>
    <row r="3" spans="1:10" ht="16.5" customHeight="1" thickBot="1">
      <c r="A3" s="120" t="s">
        <v>326</v>
      </c>
      <c r="B3" s="126" t="s">
        <v>327</v>
      </c>
      <c r="C3" s="121" t="s">
        <v>328</v>
      </c>
      <c r="D3" s="123" t="s">
        <v>329</v>
      </c>
      <c r="E3" s="124"/>
      <c r="F3" s="124"/>
      <c r="G3" s="124"/>
      <c r="H3" s="124"/>
      <c r="I3" s="125"/>
      <c r="J3" s="121" t="s">
        <v>330</v>
      </c>
    </row>
    <row r="4" spans="1:10" ht="24.75" customHeight="1" thickBot="1">
      <c r="A4" s="120"/>
      <c r="B4" s="127"/>
      <c r="C4" s="128"/>
      <c r="D4" s="46">
        <v>2016</v>
      </c>
      <c r="E4" s="46">
        <v>2017</v>
      </c>
      <c r="F4" s="46">
        <v>2018</v>
      </c>
      <c r="G4" s="46">
        <v>2019</v>
      </c>
      <c r="H4" s="46">
        <v>2020</v>
      </c>
      <c r="I4" s="46">
        <v>2021</v>
      </c>
      <c r="J4" s="122"/>
    </row>
    <row r="5" spans="1:10" ht="13.5" customHeight="1" thickBot="1">
      <c r="A5" s="47" t="s">
        <v>2</v>
      </c>
      <c r="B5" s="47" t="s">
        <v>3</v>
      </c>
      <c r="C5" s="48" t="s">
        <v>186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10</v>
      </c>
    </row>
    <row r="6" spans="1:10" ht="21" customHeight="1" thickBot="1">
      <c r="A6" s="49">
        <v>1</v>
      </c>
      <c r="B6" s="50" t="s">
        <v>14</v>
      </c>
      <c r="C6" s="51">
        <v>0.75</v>
      </c>
      <c r="D6" s="51">
        <v>0.75</v>
      </c>
      <c r="E6" s="51">
        <v>0.8</v>
      </c>
      <c r="F6" s="51">
        <v>0.85</v>
      </c>
      <c r="G6" s="51">
        <v>0.9</v>
      </c>
      <c r="H6" s="51">
        <v>0.95</v>
      </c>
      <c r="I6" s="51">
        <v>1</v>
      </c>
      <c r="J6" s="51">
        <v>1</v>
      </c>
    </row>
    <row r="7" spans="1:10" ht="19.5" customHeight="1" thickBot="1">
      <c r="A7" s="49">
        <v>2</v>
      </c>
      <c r="B7" s="50" t="s">
        <v>17</v>
      </c>
      <c r="C7" s="51">
        <v>0.75</v>
      </c>
      <c r="D7" s="51">
        <v>0.75</v>
      </c>
      <c r="E7" s="51">
        <v>0.8</v>
      </c>
      <c r="F7" s="51">
        <v>0.85</v>
      </c>
      <c r="G7" s="51">
        <v>0.9</v>
      </c>
      <c r="H7" s="51">
        <v>0.95</v>
      </c>
      <c r="I7" s="51">
        <v>1</v>
      </c>
      <c r="J7" s="51">
        <v>1</v>
      </c>
    </row>
    <row r="8" spans="1:10" ht="14.25" customHeight="1" thickBot="1">
      <c r="A8" s="49">
        <v>3</v>
      </c>
      <c r="B8" s="50" t="s">
        <v>20</v>
      </c>
      <c r="C8" s="51">
        <v>0.75</v>
      </c>
      <c r="D8" s="51">
        <v>0.75</v>
      </c>
      <c r="E8" s="51">
        <v>0.8</v>
      </c>
      <c r="F8" s="51">
        <v>0.85</v>
      </c>
      <c r="G8" s="51">
        <v>0.9</v>
      </c>
      <c r="H8" s="51">
        <v>0.95</v>
      </c>
      <c r="I8" s="51">
        <v>1</v>
      </c>
      <c r="J8" s="51">
        <v>1</v>
      </c>
    </row>
    <row r="9" spans="1:10" ht="18.75" customHeight="1" thickBot="1">
      <c r="A9" s="49">
        <v>4</v>
      </c>
      <c r="B9" s="50" t="s">
        <v>23</v>
      </c>
      <c r="C9" s="51">
        <v>0.75</v>
      </c>
      <c r="D9" s="51">
        <v>0.75</v>
      </c>
      <c r="E9" s="51">
        <v>0.8</v>
      </c>
      <c r="F9" s="51">
        <v>0.85</v>
      </c>
      <c r="G9" s="51">
        <v>0.9</v>
      </c>
      <c r="H9" s="51">
        <v>0.95</v>
      </c>
      <c r="I9" s="51">
        <v>1</v>
      </c>
      <c r="J9" s="51">
        <v>1</v>
      </c>
    </row>
    <row r="10" spans="1:10" ht="21.75" customHeight="1" thickBot="1">
      <c r="A10" s="49">
        <v>5</v>
      </c>
      <c r="B10" s="50" t="s">
        <v>26</v>
      </c>
      <c r="C10" s="51">
        <v>0.75</v>
      </c>
      <c r="D10" s="51">
        <v>0.75</v>
      </c>
      <c r="E10" s="51">
        <v>0.8</v>
      </c>
      <c r="F10" s="51">
        <v>0.85</v>
      </c>
      <c r="G10" s="51">
        <v>0.9</v>
      </c>
      <c r="H10" s="51">
        <v>0.95</v>
      </c>
      <c r="I10" s="51">
        <v>1</v>
      </c>
      <c r="J10" s="51">
        <v>1</v>
      </c>
    </row>
    <row r="11" spans="1:10" ht="20.25" customHeight="1" thickBot="1">
      <c r="A11" s="49">
        <v>6</v>
      </c>
      <c r="B11" s="50" t="s">
        <v>29</v>
      </c>
      <c r="C11" s="51">
        <v>0.75</v>
      </c>
      <c r="D11" s="51">
        <v>0.75</v>
      </c>
      <c r="E11" s="51">
        <v>0.8</v>
      </c>
      <c r="F11" s="51">
        <v>0.85</v>
      </c>
      <c r="G11" s="51">
        <v>0.9</v>
      </c>
      <c r="H11" s="51">
        <v>0.95</v>
      </c>
      <c r="I11" s="51">
        <v>1</v>
      </c>
      <c r="J11" s="51">
        <v>1</v>
      </c>
    </row>
    <row r="12" spans="1:10" ht="27" customHeight="1" thickBot="1">
      <c r="A12" s="49">
        <v>7</v>
      </c>
      <c r="B12" s="50" t="s">
        <v>32</v>
      </c>
      <c r="C12" s="51">
        <v>0.75</v>
      </c>
      <c r="D12" s="51">
        <v>0.75</v>
      </c>
      <c r="E12" s="51">
        <v>0.8</v>
      </c>
      <c r="F12" s="51">
        <v>0.85</v>
      </c>
      <c r="G12" s="51">
        <v>0.9</v>
      </c>
      <c r="H12" s="51">
        <v>0.95</v>
      </c>
      <c r="I12" s="51">
        <v>1</v>
      </c>
      <c r="J12" s="51">
        <v>1</v>
      </c>
    </row>
    <row r="13" spans="1:10" ht="24" customHeight="1" thickBot="1">
      <c r="A13" s="49">
        <v>8</v>
      </c>
      <c r="B13" s="50" t="s">
        <v>35</v>
      </c>
      <c r="C13" s="51">
        <v>0.75</v>
      </c>
      <c r="D13" s="51">
        <v>0.75</v>
      </c>
      <c r="E13" s="51">
        <v>0.8</v>
      </c>
      <c r="F13" s="51">
        <v>0.85</v>
      </c>
      <c r="G13" s="51">
        <v>0.9</v>
      </c>
      <c r="H13" s="51">
        <v>0.95</v>
      </c>
      <c r="I13" s="51">
        <v>1</v>
      </c>
      <c r="J13" s="51">
        <v>1</v>
      </c>
    </row>
    <row r="14" spans="1:10" ht="15.75" customHeight="1" thickBot="1">
      <c r="A14" s="49">
        <v>9</v>
      </c>
      <c r="B14" s="50" t="s">
        <v>38</v>
      </c>
      <c r="C14" s="51">
        <v>0.75</v>
      </c>
      <c r="D14" s="51">
        <v>0.75</v>
      </c>
      <c r="E14" s="51">
        <v>0.8</v>
      </c>
      <c r="F14" s="51">
        <v>0.85</v>
      </c>
      <c r="G14" s="51">
        <v>0.9</v>
      </c>
      <c r="H14" s="51">
        <v>0.95</v>
      </c>
      <c r="I14" s="51">
        <v>1</v>
      </c>
      <c r="J14" s="51">
        <v>1</v>
      </c>
    </row>
    <row r="15" spans="1:10" ht="17.25" customHeight="1" thickBot="1">
      <c r="A15" s="49">
        <v>10</v>
      </c>
      <c r="B15" s="53" t="s">
        <v>41</v>
      </c>
      <c r="C15" s="51">
        <v>0.75</v>
      </c>
      <c r="D15" s="51">
        <v>0.75</v>
      </c>
      <c r="E15" s="51">
        <v>0.8</v>
      </c>
      <c r="F15" s="51">
        <v>0.85</v>
      </c>
      <c r="G15" s="51">
        <v>0.9</v>
      </c>
      <c r="H15" s="51">
        <v>0.95</v>
      </c>
      <c r="I15" s="51">
        <v>1</v>
      </c>
      <c r="J15" s="51">
        <v>1</v>
      </c>
    </row>
    <row r="16" spans="1:10" ht="19.5" customHeight="1" thickBot="1">
      <c r="A16" s="49">
        <v>11</v>
      </c>
      <c r="B16" s="50" t="s">
        <v>44</v>
      </c>
      <c r="C16" s="51">
        <v>0.75</v>
      </c>
      <c r="D16" s="51">
        <v>0.75</v>
      </c>
      <c r="E16" s="51">
        <v>0.8</v>
      </c>
      <c r="F16" s="51">
        <v>0.85</v>
      </c>
      <c r="G16" s="51">
        <v>0.9</v>
      </c>
      <c r="H16" s="51">
        <v>0.95</v>
      </c>
      <c r="I16" s="51">
        <v>1</v>
      </c>
      <c r="J16" s="51">
        <v>1</v>
      </c>
    </row>
    <row r="17" spans="1:10" ht="18.75" customHeight="1" thickBot="1">
      <c r="A17" s="49">
        <v>12</v>
      </c>
      <c r="B17" s="50" t="s">
        <v>47</v>
      </c>
      <c r="C17" s="51">
        <v>0.75</v>
      </c>
      <c r="D17" s="51">
        <v>0.75</v>
      </c>
      <c r="E17" s="51">
        <v>0.8</v>
      </c>
      <c r="F17" s="51">
        <v>0.85</v>
      </c>
      <c r="G17" s="51">
        <v>0.9</v>
      </c>
      <c r="H17" s="51">
        <v>0.95</v>
      </c>
      <c r="I17" s="51">
        <v>1</v>
      </c>
      <c r="J17" s="51">
        <v>1</v>
      </c>
    </row>
    <row r="18" spans="1:10" ht="19.5" customHeight="1" thickBot="1">
      <c r="A18" s="49">
        <v>13</v>
      </c>
      <c r="B18" s="50" t="s">
        <v>50</v>
      </c>
      <c r="C18" s="51">
        <v>0.75</v>
      </c>
      <c r="D18" s="51">
        <v>0.75</v>
      </c>
      <c r="E18" s="51">
        <v>0.8</v>
      </c>
      <c r="F18" s="51">
        <v>0.85</v>
      </c>
      <c r="G18" s="51">
        <v>0.9</v>
      </c>
      <c r="H18" s="51">
        <v>0.95</v>
      </c>
      <c r="I18" s="51">
        <v>1</v>
      </c>
      <c r="J18" s="51">
        <v>1</v>
      </c>
    </row>
    <row r="19" spans="1:10" ht="23.25" customHeight="1" thickBot="1">
      <c r="A19" s="49">
        <v>14</v>
      </c>
      <c r="B19" s="50" t="s">
        <v>53</v>
      </c>
      <c r="C19" s="51">
        <v>0.75</v>
      </c>
      <c r="D19" s="51">
        <v>0.75</v>
      </c>
      <c r="E19" s="51">
        <v>0.8</v>
      </c>
      <c r="F19" s="51">
        <v>0.85</v>
      </c>
      <c r="G19" s="51">
        <v>0.9</v>
      </c>
      <c r="H19" s="51">
        <v>0.95</v>
      </c>
      <c r="I19" s="51">
        <v>1</v>
      </c>
      <c r="J19" s="51">
        <v>1</v>
      </c>
    </row>
    <row r="20" spans="1:10" ht="24.75" customHeight="1" thickBot="1">
      <c r="A20" s="49">
        <v>15</v>
      </c>
      <c r="B20" s="50" t="s">
        <v>56</v>
      </c>
      <c r="C20" s="51">
        <v>0.75</v>
      </c>
      <c r="D20" s="51">
        <v>0.75</v>
      </c>
      <c r="E20" s="51">
        <v>0.8</v>
      </c>
      <c r="F20" s="51">
        <v>0.85</v>
      </c>
      <c r="G20" s="51">
        <v>0.9</v>
      </c>
      <c r="H20" s="51">
        <v>0.95</v>
      </c>
      <c r="I20" s="51">
        <v>1</v>
      </c>
      <c r="J20" s="51">
        <v>1</v>
      </c>
    </row>
    <row r="21" spans="1:10" ht="24.75" customHeight="1" thickBot="1">
      <c r="A21" s="49">
        <v>16</v>
      </c>
      <c r="B21" s="50" t="s">
        <v>58</v>
      </c>
      <c r="C21" s="51">
        <v>0.75</v>
      </c>
      <c r="D21" s="51">
        <v>0.75</v>
      </c>
      <c r="E21" s="51">
        <v>0.8</v>
      </c>
      <c r="F21" s="51">
        <v>0.85</v>
      </c>
      <c r="G21" s="51">
        <v>0.9</v>
      </c>
      <c r="H21" s="51">
        <v>0.95</v>
      </c>
      <c r="I21" s="51">
        <v>1</v>
      </c>
      <c r="J21" s="51">
        <v>1</v>
      </c>
    </row>
    <row r="22" spans="1:10" ht="21.75" customHeight="1" thickBot="1">
      <c r="A22" s="49">
        <v>17</v>
      </c>
      <c r="B22" s="50" t="s">
        <v>60</v>
      </c>
      <c r="C22" s="51">
        <v>0.75</v>
      </c>
      <c r="D22" s="51">
        <v>0.75</v>
      </c>
      <c r="E22" s="51">
        <v>0.8</v>
      </c>
      <c r="F22" s="51">
        <v>0.85</v>
      </c>
      <c r="G22" s="51">
        <v>0.9</v>
      </c>
      <c r="H22" s="51">
        <v>0.95</v>
      </c>
      <c r="I22" s="51">
        <v>1</v>
      </c>
      <c r="J22" s="51">
        <v>1</v>
      </c>
    </row>
    <row r="23" spans="1:10" ht="19.5" customHeight="1" thickBot="1">
      <c r="A23" s="49">
        <v>18</v>
      </c>
      <c r="B23" s="50" t="s">
        <v>62</v>
      </c>
      <c r="C23" s="51">
        <v>0.75</v>
      </c>
      <c r="D23" s="51">
        <v>0.75</v>
      </c>
      <c r="E23" s="51">
        <v>0.8</v>
      </c>
      <c r="F23" s="51">
        <v>0.85</v>
      </c>
      <c r="G23" s="51">
        <v>0.9</v>
      </c>
      <c r="H23" s="51">
        <v>0.95</v>
      </c>
      <c r="I23" s="51">
        <v>1</v>
      </c>
      <c r="J23" s="51">
        <v>1</v>
      </c>
    </row>
    <row r="24" spans="1:10" ht="16.5" customHeight="1" thickBot="1">
      <c r="A24" s="49">
        <v>19</v>
      </c>
      <c r="B24" s="50" t="s">
        <v>64</v>
      </c>
      <c r="C24" s="51">
        <v>0.75</v>
      </c>
      <c r="D24" s="51">
        <v>0.75</v>
      </c>
      <c r="E24" s="51">
        <v>0.8</v>
      </c>
      <c r="F24" s="51">
        <v>0.85</v>
      </c>
      <c r="G24" s="51">
        <v>0.9</v>
      </c>
      <c r="H24" s="51">
        <v>0.95</v>
      </c>
      <c r="I24" s="51">
        <v>1</v>
      </c>
      <c r="J24" s="51">
        <v>1</v>
      </c>
    </row>
    <row r="25" spans="1:10" ht="20.25" customHeight="1" thickBot="1">
      <c r="A25" s="49">
        <v>20</v>
      </c>
      <c r="B25" s="50" t="s">
        <v>66</v>
      </c>
      <c r="C25" s="51">
        <v>0.75</v>
      </c>
      <c r="D25" s="51">
        <v>0.75</v>
      </c>
      <c r="E25" s="51">
        <v>0.8</v>
      </c>
      <c r="F25" s="51">
        <v>0.85</v>
      </c>
      <c r="G25" s="51">
        <v>0.9</v>
      </c>
      <c r="H25" s="51">
        <v>0.95</v>
      </c>
      <c r="I25" s="51">
        <v>1</v>
      </c>
      <c r="J25" s="51">
        <v>1</v>
      </c>
    </row>
    <row r="26" spans="1:10" ht="24" customHeight="1" thickBot="1">
      <c r="A26" s="49">
        <v>21</v>
      </c>
      <c r="B26" s="55" t="s">
        <v>69</v>
      </c>
      <c r="C26" s="51">
        <v>0.75</v>
      </c>
      <c r="D26" s="51">
        <v>0.75</v>
      </c>
      <c r="E26" s="51">
        <v>0.8</v>
      </c>
      <c r="F26" s="51">
        <v>0.85</v>
      </c>
      <c r="G26" s="51">
        <v>0.9</v>
      </c>
      <c r="H26" s="51">
        <v>0.95</v>
      </c>
      <c r="I26" s="51">
        <v>1</v>
      </c>
      <c r="J26" s="51">
        <v>1</v>
      </c>
    </row>
    <row r="27" spans="1:10" ht="17.25" customHeight="1" thickBot="1">
      <c r="A27" s="49">
        <v>22</v>
      </c>
      <c r="B27" s="55" t="s">
        <v>71</v>
      </c>
      <c r="C27" s="51">
        <v>0.75</v>
      </c>
      <c r="D27" s="51">
        <v>0.75</v>
      </c>
      <c r="E27" s="51">
        <v>0.8</v>
      </c>
      <c r="F27" s="51">
        <v>0.85</v>
      </c>
      <c r="G27" s="51">
        <v>0.9</v>
      </c>
      <c r="H27" s="51">
        <v>0.95</v>
      </c>
      <c r="I27" s="51">
        <v>1</v>
      </c>
      <c r="J27" s="51">
        <v>1</v>
      </c>
    </row>
    <row r="28" spans="1:10" ht="16.5" customHeight="1" thickBot="1">
      <c r="A28" s="49">
        <v>23</v>
      </c>
      <c r="B28" s="50" t="s">
        <v>74</v>
      </c>
      <c r="C28" s="51">
        <v>0.75</v>
      </c>
      <c r="D28" s="51">
        <v>0.75</v>
      </c>
      <c r="E28" s="51">
        <v>0.8</v>
      </c>
      <c r="F28" s="51">
        <v>0.85</v>
      </c>
      <c r="G28" s="51">
        <v>0.9</v>
      </c>
      <c r="H28" s="51">
        <v>0.95</v>
      </c>
      <c r="I28" s="51">
        <v>1</v>
      </c>
      <c r="J28" s="51">
        <v>1</v>
      </c>
    </row>
    <row r="29" spans="1:10" ht="18.75" customHeight="1" thickBot="1">
      <c r="A29" s="49">
        <v>24</v>
      </c>
      <c r="B29" s="50" t="s">
        <v>76</v>
      </c>
      <c r="C29" s="51">
        <v>0.75</v>
      </c>
      <c r="D29" s="51">
        <v>0.75</v>
      </c>
      <c r="E29" s="51">
        <v>0.8</v>
      </c>
      <c r="F29" s="51">
        <v>0.85</v>
      </c>
      <c r="G29" s="51">
        <v>0.9</v>
      </c>
      <c r="H29" s="51">
        <v>0.95</v>
      </c>
      <c r="I29" s="51">
        <v>1</v>
      </c>
      <c r="J29" s="51">
        <v>1</v>
      </c>
    </row>
    <row r="30" spans="1:10" ht="21" customHeight="1" thickBot="1">
      <c r="A30" s="49">
        <v>25</v>
      </c>
      <c r="B30" s="50" t="s">
        <v>224</v>
      </c>
      <c r="C30" s="51" t="s">
        <v>225</v>
      </c>
      <c r="D30" s="51" t="s">
        <v>225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1" t="s">
        <v>225</v>
      </c>
    </row>
    <row r="31" spans="1:10" ht="40.5" customHeight="1" thickBot="1">
      <c r="A31" s="49">
        <v>26</v>
      </c>
      <c r="B31" s="50" t="s">
        <v>79</v>
      </c>
      <c r="C31" s="51">
        <v>0.75</v>
      </c>
      <c r="D31" s="51">
        <v>0.75</v>
      </c>
      <c r="E31" s="51">
        <v>0.8</v>
      </c>
      <c r="F31" s="51">
        <v>0.85</v>
      </c>
      <c r="G31" s="51">
        <v>0.9</v>
      </c>
      <c r="H31" s="51">
        <v>0.95</v>
      </c>
      <c r="I31" s="51">
        <v>1</v>
      </c>
      <c r="J31" s="51">
        <v>1</v>
      </c>
    </row>
    <row r="32" spans="1:10" ht="36.75" customHeight="1" thickBot="1">
      <c r="A32" s="49">
        <v>27</v>
      </c>
      <c r="B32" s="55" t="s">
        <v>81</v>
      </c>
      <c r="C32" s="51">
        <v>0.75</v>
      </c>
      <c r="D32" s="51">
        <v>0.75</v>
      </c>
      <c r="E32" s="51">
        <v>0.8</v>
      </c>
      <c r="F32" s="51">
        <v>0.85</v>
      </c>
      <c r="G32" s="51">
        <v>0.9</v>
      </c>
      <c r="H32" s="51">
        <v>0.95</v>
      </c>
      <c r="I32" s="51">
        <v>1</v>
      </c>
      <c r="J32" s="51">
        <v>1</v>
      </c>
    </row>
    <row r="33" spans="1:10" ht="24" customHeight="1" thickBot="1">
      <c r="A33" s="49">
        <v>28</v>
      </c>
      <c r="B33" s="55" t="s">
        <v>83</v>
      </c>
      <c r="C33" s="51">
        <v>0.75</v>
      </c>
      <c r="D33" s="51">
        <v>0.75</v>
      </c>
      <c r="E33" s="51">
        <v>0.8</v>
      </c>
      <c r="F33" s="51">
        <v>0.85</v>
      </c>
      <c r="G33" s="51">
        <v>0.9</v>
      </c>
      <c r="H33" s="51">
        <v>0.95</v>
      </c>
      <c r="I33" s="51">
        <v>1</v>
      </c>
      <c r="J33" s="51">
        <v>1</v>
      </c>
    </row>
    <row r="34" spans="1:10" ht="36.75" customHeight="1" thickBot="1">
      <c r="A34" s="49">
        <v>29</v>
      </c>
      <c r="B34" s="53" t="s">
        <v>85</v>
      </c>
      <c r="C34" s="51" t="s">
        <v>204</v>
      </c>
      <c r="D34" s="51" t="s">
        <v>204</v>
      </c>
      <c r="E34" s="51" t="s">
        <v>204</v>
      </c>
      <c r="F34" s="51" t="s">
        <v>204</v>
      </c>
      <c r="G34" s="51" t="s">
        <v>204</v>
      </c>
      <c r="H34" s="51" t="s">
        <v>204</v>
      </c>
      <c r="I34" s="52" t="s">
        <v>204</v>
      </c>
      <c r="J34" s="52" t="s">
        <v>205</v>
      </c>
    </row>
    <row r="35" spans="1:10" ht="28.5" customHeight="1" thickBot="1">
      <c r="A35" s="49">
        <v>30</v>
      </c>
      <c r="B35" s="53" t="s">
        <v>87</v>
      </c>
      <c r="C35" s="51">
        <v>0.75</v>
      </c>
      <c r="D35" s="51">
        <v>0.75</v>
      </c>
      <c r="E35" s="51">
        <v>0.8</v>
      </c>
      <c r="F35" s="51">
        <v>0.85</v>
      </c>
      <c r="G35" s="51">
        <v>0.9</v>
      </c>
      <c r="H35" s="51">
        <v>0.95</v>
      </c>
      <c r="I35" s="51">
        <v>1</v>
      </c>
      <c r="J35" s="51">
        <v>1</v>
      </c>
    </row>
    <row r="36" spans="1:10" ht="37.5" customHeight="1" thickBot="1">
      <c r="A36" s="49">
        <v>31</v>
      </c>
      <c r="B36" s="53" t="s">
        <v>89</v>
      </c>
      <c r="C36" s="51">
        <v>0.75</v>
      </c>
      <c r="D36" s="51">
        <v>0.75</v>
      </c>
      <c r="E36" s="51">
        <v>0.8</v>
      </c>
      <c r="F36" s="51">
        <v>0.85</v>
      </c>
      <c r="G36" s="51">
        <v>0.9</v>
      </c>
      <c r="H36" s="51">
        <v>0.95</v>
      </c>
      <c r="I36" s="51">
        <v>1</v>
      </c>
      <c r="J36" s="51">
        <v>1</v>
      </c>
    </row>
    <row r="37" spans="1:10" ht="26.25" customHeight="1" thickBot="1">
      <c r="A37" s="49">
        <v>32</v>
      </c>
      <c r="B37" s="53" t="s">
        <v>91</v>
      </c>
      <c r="C37" s="51">
        <v>0.75</v>
      </c>
      <c r="D37" s="51">
        <v>0.75</v>
      </c>
      <c r="E37" s="51">
        <v>0.8</v>
      </c>
      <c r="F37" s="51">
        <v>0.85</v>
      </c>
      <c r="G37" s="51">
        <v>0.9</v>
      </c>
      <c r="H37" s="51">
        <v>0.95</v>
      </c>
      <c r="I37" s="51">
        <v>1</v>
      </c>
      <c r="J37" s="51">
        <v>1</v>
      </c>
    </row>
    <row r="38" spans="1:10" ht="21.75" customHeight="1" thickBot="1">
      <c r="A38" s="49">
        <v>33</v>
      </c>
      <c r="B38" s="53" t="s">
        <v>93</v>
      </c>
      <c r="C38" s="51">
        <v>0.75</v>
      </c>
      <c r="D38" s="51">
        <v>0.75</v>
      </c>
      <c r="E38" s="51">
        <v>0.8</v>
      </c>
      <c r="F38" s="51">
        <v>0.85</v>
      </c>
      <c r="G38" s="51">
        <v>0.9</v>
      </c>
      <c r="H38" s="51">
        <v>0.95</v>
      </c>
      <c r="I38" s="51">
        <v>1</v>
      </c>
      <c r="J38" s="51">
        <v>1</v>
      </c>
    </row>
    <row r="39" spans="1:10" ht="23.25" customHeight="1" thickBot="1">
      <c r="A39" s="49">
        <v>34</v>
      </c>
      <c r="B39" s="53" t="s">
        <v>95</v>
      </c>
      <c r="C39" s="51">
        <v>0.75</v>
      </c>
      <c r="D39" s="51">
        <v>0.75</v>
      </c>
      <c r="E39" s="51">
        <v>0.8</v>
      </c>
      <c r="F39" s="51">
        <v>0.85</v>
      </c>
      <c r="G39" s="51">
        <v>0.9</v>
      </c>
      <c r="H39" s="51">
        <v>0.95</v>
      </c>
      <c r="I39" s="51">
        <v>1</v>
      </c>
      <c r="J39" s="51">
        <v>1</v>
      </c>
    </row>
    <row r="40" spans="1:10" ht="27.75" customHeight="1" thickBot="1">
      <c r="A40" s="49">
        <v>35</v>
      </c>
      <c r="B40" s="53" t="s">
        <v>97</v>
      </c>
      <c r="C40" s="51">
        <v>0.75</v>
      </c>
      <c r="D40" s="51">
        <v>0.75</v>
      </c>
      <c r="E40" s="51">
        <v>0.8</v>
      </c>
      <c r="F40" s="51">
        <v>0.85</v>
      </c>
      <c r="G40" s="51">
        <v>0.9</v>
      </c>
      <c r="H40" s="51">
        <v>0.95</v>
      </c>
      <c r="I40" s="51">
        <v>1</v>
      </c>
      <c r="J40" s="51">
        <v>1</v>
      </c>
    </row>
    <row r="41" spans="1:10" ht="24" customHeight="1" thickBot="1">
      <c r="A41" s="49">
        <v>36</v>
      </c>
      <c r="B41" s="53" t="s">
        <v>208</v>
      </c>
      <c r="C41" s="51" t="s">
        <v>219</v>
      </c>
      <c r="D41" s="51" t="s">
        <v>219</v>
      </c>
      <c r="E41" s="51" t="s">
        <v>219</v>
      </c>
      <c r="F41" s="51" t="s">
        <v>219</v>
      </c>
      <c r="G41" s="51" t="s">
        <v>219</v>
      </c>
      <c r="H41" s="51" t="s">
        <v>219</v>
      </c>
      <c r="I41" s="51" t="s">
        <v>219</v>
      </c>
      <c r="J41" s="51" t="s">
        <v>220</v>
      </c>
    </row>
    <row r="42" spans="1:10" ht="42" customHeight="1" thickBot="1">
      <c r="A42" s="49">
        <v>37</v>
      </c>
      <c r="B42" s="53" t="s">
        <v>210</v>
      </c>
      <c r="C42" s="51" t="s">
        <v>219</v>
      </c>
      <c r="D42" s="51" t="s">
        <v>219</v>
      </c>
      <c r="E42" s="51" t="s">
        <v>219</v>
      </c>
      <c r="F42" s="51" t="s">
        <v>219</v>
      </c>
      <c r="G42" s="51" t="s">
        <v>219</v>
      </c>
      <c r="H42" s="51" t="s">
        <v>219</v>
      </c>
      <c r="I42" s="51" t="s">
        <v>219</v>
      </c>
      <c r="J42" s="51" t="s">
        <v>220</v>
      </c>
    </row>
    <row r="43" spans="1:10" ht="30.75" customHeight="1" thickBot="1">
      <c r="A43" s="49">
        <v>38</v>
      </c>
      <c r="B43" s="53" t="s">
        <v>212</v>
      </c>
      <c r="C43" s="51" t="s">
        <v>219</v>
      </c>
      <c r="D43" s="51" t="s">
        <v>219</v>
      </c>
      <c r="E43" s="51" t="s">
        <v>219</v>
      </c>
      <c r="F43" s="51" t="s">
        <v>219</v>
      </c>
      <c r="G43" s="51" t="s">
        <v>219</v>
      </c>
      <c r="H43" s="51" t="s">
        <v>219</v>
      </c>
      <c r="I43" s="51" t="s">
        <v>219</v>
      </c>
      <c r="J43" s="51" t="s">
        <v>220</v>
      </c>
    </row>
    <row r="44" spans="1:10" ht="24.75" customHeight="1" thickBot="1">
      <c r="A44" s="49">
        <v>39</v>
      </c>
      <c r="B44" s="53" t="s">
        <v>214</v>
      </c>
      <c r="C44" s="51" t="s">
        <v>219</v>
      </c>
      <c r="D44" s="51" t="s">
        <v>219</v>
      </c>
      <c r="E44" s="51" t="s">
        <v>219</v>
      </c>
      <c r="F44" s="51" t="s">
        <v>219</v>
      </c>
      <c r="G44" s="51" t="s">
        <v>219</v>
      </c>
      <c r="H44" s="51" t="s">
        <v>219</v>
      </c>
      <c r="I44" s="51" t="s">
        <v>219</v>
      </c>
      <c r="J44" s="51" t="s">
        <v>220</v>
      </c>
    </row>
    <row r="45" spans="1:10" ht="24" customHeight="1" thickBot="1">
      <c r="A45" s="49">
        <v>40</v>
      </c>
      <c r="B45" s="53" t="s">
        <v>216</v>
      </c>
      <c r="C45" s="51" t="s">
        <v>219</v>
      </c>
      <c r="D45" s="51" t="s">
        <v>219</v>
      </c>
      <c r="E45" s="51" t="s">
        <v>219</v>
      </c>
      <c r="F45" s="51" t="s">
        <v>219</v>
      </c>
      <c r="G45" s="51" t="s">
        <v>219</v>
      </c>
      <c r="H45" s="51" t="s">
        <v>219</v>
      </c>
      <c r="I45" s="51" t="s">
        <v>219</v>
      </c>
      <c r="J45" s="51" t="s">
        <v>220</v>
      </c>
    </row>
    <row r="46" spans="1:10" ht="34.5" customHeight="1" thickBot="1">
      <c r="A46" s="49">
        <v>41</v>
      </c>
      <c r="B46" s="53" t="s">
        <v>218</v>
      </c>
      <c r="C46" s="51" t="s">
        <v>219</v>
      </c>
      <c r="D46" s="51" t="s">
        <v>219</v>
      </c>
      <c r="E46" s="51" t="s">
        <v>219</v>
      </c>
      <c r="F46" s="51" t="s">
        <v>219</v>
      </c>
      <c r="G46" s="51" t="s">
        <v>219</v>
      </c>
      <c r="H46" s="51" t="s">
        <v>219</v>
      </c>
      <c r="I46" s="51" t="s">
        <v>219</v>
      </c>
      <c r="J46" s="51" t="s">
        <v>220</v>
      </c>
    </row>
    <row r="47" spans="1:10" ht="27" customHeight="1" thickBot="1">
      <c r="A47" s="49">
        <v>42</v>
      </c>
      <c r="B47" s="53" t="s">
        <v>99</v>
      </c>
      <c r="C47" s="51" t="s">
        <v>219</v>
      </c>
      <c r="D47" s="57"/>
      <c r="E47" s="51" t="s">
        <v>219</v>
      </c>
      <c r="F47" s="51" t="s">
        <v>219</v>
      </c>
      <c r="G47" s="51" t="s">
        <v>219</v>
      </c>
      <c r="H47" s="51" t="s">
        <v>219</v>
      </c>
      <c r="I47" s="51" t="s">
        <v>219</v>
      </c>
      <c r="J47" s="51" t="s">
        <v>221</v>
      </c>
    </row>
    <row r="48" spans="1:10" ht="30.75" customHeight="1" thickBot="1">
      <c r="A48" s="49">
        <v>43</v>
      </c>
      <c r="B48" s="53" t="s">
        <v>101</v>
      </c>
      <c r="C48" s="51" t="s">
        <v>219</v>
      </c>
      <c r="D48" s="54"/>
      <c r="E48" s="51" t="s">
        <v>219</v>
      </c>
      <c r="F48" s="51" t="s">
        <v>219</v>
      </c>
      <c r="G48" s="51" t="s">
        <v>219</v>
      </c>
      <c r="H48" s="51" t="s">
        <v>219</v>
      </c>
      <c r="I48" s="51" t="s">
        <v>219</v>
      </c>
      <c r="J48" s="51" t="s">
        <v>221</v>
      </c>
    </row>
    <row r="49" spans="1:10" ht="31.5" customHeight="1" thickBot="1">
      <c r="A49" s="49">
        <v>44</v>
      </c>
      <c r="B49" s="53" t="s">
        <v>103</v>
      </c>
      <c r="C49" s="51" t="s">
        <v>219</v>
      </c>
      <c r="D49" s="58"/>
      <c r="E49" s="51" t="s">
        <v>219</v>
      </c>
      <c r="F49" s="51" t="s">
        <v>219</v>
      </c>
      <c r="G49" s="51" t="s">
        <v>219</v>
      </c>
      <c r="H49" s="51" t="s">
        <v>219</v>
      </c>
      <c r="I49" s="51" t="s">
        <v>219</v>
      </c>
      <c r="J49" s="51" t="s">
        <v>221</v>
      </c>
    </row>
    <row r="50" spans="1:10" ht="27" customHeight="1" thickBot="1">
      <c r="A50" s="49">
        <v>45</v>
      </c>
      <c r="B50" s="53" t="s">
        <v>105</v>
      </c>
      <c r="C50" s="51" t="s">
        <v>219</v>
      </c>
      <c r="D50" s="58"/>
      <c r="E50" s="51" t="s">
        <v>219</v>
      </c>
      <c r="F50" s="51" t="s">
        <v>219</v>
      </c>
      <c r="G50" s="51" t="s">
        <v>219</v>
      </c>
      <c r="H50" s="51" t="s">
        <v>219</v>
      </c>
      <c r="I50" s="51" t="s">
        <v>206</v>
      </c>
      <c r="J50" s="51" t="s">
        <v>221</v>
      </c>
    </row>
    <row r="51" spans="1:10" ht="34.5" customHeight="1" thickBot="1">
      <c r="A51" s="49">
        <v>46</v>
      </c>
      <c r="B51" s="53" t="s">
        <v>108</v>
      </c>
      <c r="C51" s="51" t="s">
        <v>219</v>
      </c>
      <c r="D51" s="54"/>
      <c r="E51" s="51" t="s">
        <v>219</v>
      </c>
      <c r="F51" s="51" t="s">
        <v>219</v>
      </c>
      <c r="G51" s="51" t="s">
        <v>219</v>
      </c>
      <c r="H51" s="51" t="s">
        <v>219</v>
      </c>
      <c r="I51" s="51" t="s">
        <v>219</v>
      </c>
      <c r="J51" s="51" t="s">
        <v>221</v>
      </c>
    </row>
    <row r="52" spans="1:10" ht="42" customHeight="1" thickBot="1">
      <c r="A52" s="49">
        <v>47</v>
      </c>
      <c r="B52" s="53" t="s">
        <v>111</v>
      </c>
      <c r="C52" s="51" t="s">
        <v>219</v>
      </c>
      <c r="D52" s="54"/>
      <c r="E52" s="51" t="s">
        <v>219</v>
      </c>
      <c r="F52" s="51" t="s">
        <v>219</v>
      </c>
      <c r="G52" s="51" t="s">
        <v>219</v>
      </c>
      <c r="H52" s="51" t="s">
        <v>219</v>
      </c>
      <c r="I52" s="51" t="s">
        <v>219</v>
      </c>
      <c r="J52" s="51" t="s">
        <v>221</v>
      </c>
    </row>
    <row r="53" spans="1:10" ht="33.75" customHeight="1" thickBot="1">
      <c r="A53" s="49">
        <v>48</v>
      </c>
      <c r="B53" s="53" t="s">
        <v>114</v>
      </c>
      <c r="C53" s="51" t="s">
        <v>219</v>
      </c>
      <c r="D53" s="54"/>
      <c r="E53" s="51" t="s">
        <v>219</v>
      </c>
      <c r="F53" s="51" t="s">
        <v>219</v>
      </c>
      <c r="G53" s="51" t="s">
        <v>219</v>
      </c>
      <c r="H53" s="51" t="s">
        <v>219</v>
      </c>
      <c r="I53" s="51" t="s">
        <v>219</v>
      </c>
      <c r="J53" s="51" t="s">
        <v>221</v>
      </c>
    </row>
    <row r="54" spans="1:10" ht="30" customHeight="1" thickBot="1">
      <c r="A54" s="49">
        <v>49</v>
      </c>
      <c r="B54" s="53" t="s">
        <v>117</v>
      </c>
      <c r="C54" s="51" t="s">
        <v>219</v>
      </c>
      <c r="D54" s="54"/>
      <c r="E54" s="51" t="s">
        <v>219</v>
      </c>
      <c r="F54" s="51" t="s">
        <v>219</v>
      </c>
      <c r="G54" s="51" t="s">
        <v>219</v>
      </c>
      <c r="H54" s="51" t="s">
        <v>219</v>
      </c>
      <c r="I54" s="51" t="s">
        <v>219</v>
      </c>
      <c r="J54" s="51" t="s">
        <v>221</v>
      </c>
    </row>
    <row r="55" spans="1:10" ht="43.5" customHeight="1" thickBot="1">
      <c r="A55" s="49">
        <v>50</v>
      </c>
      <c r="B55" s="53" t="s">
        <v>120</v>
      </c>
      <c r="C55" s="51" t="s">
        <v>219</v>
      </c>
      <c r="D55" s="54"/>
      <c r="E55" s="51" t="s">
        <v>219</v>
      </c>
      <c r="F55" s="51" t="s">
        <v>219</v>
      </c>
      <c r="G55" s="51" t="s">
        <v>219</v>
      </c>
      <c r="H55" s="51" t="s">
        <v>219</v>
      </c>
      <c r="I55" s="51" t="s">
        <v>219</v>
      </c>
      <c r="J55" s="51" t="s">
        <v>221</v>
      </c>
    </row>
    <row r="56" spans="1:10" ht="31.5" customHeight="1" thickBot="1">
      <c r="A56" s="49">
        <v>51</v>
      </c>
      <c r="B56" s="53" t="s">
        <v>123</v>
      </c>
      <c r="C56" s="51" t="s">
        <v>219</v>
      </c>
      <c r="D56" s="54"/>
      <c r="E56" s="51" t="s">
        <v>219</v>
      </c>
      <c r="F56" s="51" t="s">
        <v>219</v>
      </c>
      <c r="G56" s="51" t="s">
        <v>219</v>
      </c>
      <c r="H56" s="51" t="s">
        <v>219</v>
      </c>
      <c r="I56" s="51" t="s">
        <v>219</v>
      </c>
      <c r="J56" s="51" t="s">
        <v>221</v>
      </c>
    </row>
    <row r="57" spans="1:10" ht="24" customHeight="1" thickBot="1">
      <c r="A57" s="49">
        <v>52</v>
      </c>
      <c r="B57" s="53" t="s">
        <v>126</v>
      </c>
      <c r="C57" s="51" t="s">
        <v>219</v>
      </c>
      <c r="D57" s="54"/>
      <c r="E57" s="51" t="s">
        <v>219</v>
      </c>
      <c r="F57" s="51" t="s">
        <v>219</v>
      </c>
      <c r="G57" s="51" t="s">
        <v>219</v>
      </c>
      <c r="H57" s="51" t="s">
        <v>219</v>
      </c>
      <c r="I57" s="51" t="s">
        <v>219</v>
      </c>
      <c r="J57" s="51" t="s">
        <v>221</v>
      </c>
    </row>
    <row r="58" spans="1:10" ht="25.5" customHeight="1" thickBot="1">
      <c r="A58" s="49">
        <v>53</v>
      </c>
      <c r="B58" s="53" t="s">
        <v>129</v>
      </c>
      <c r="C58" s="51" t="s">
        <v>219</v>
      </c>
      <c r="D58" s="54"/>
      <c r="E58" s="51" t="s">
        <v>219</v>
      </c>
      <c r="F58" s="51" t="s">
        <v>219</v>
      </c>
      <c r="G58" s="51" t="s">
        <v>219</v>
      </c>
      <c r="H58" s="51" t="s">
        <v>219</v>
      </c>
      <c r="I58" s="51" t="s">
        <v>219</v>
      </c>
      <c r="J58" s="51" t="s">
        <v>221</v>
      </c>
    </row>
    <row r="59" spans="1:10" ht="27.75" customHeight="1" thickBot="1">
      <c r="A59" s="49">
        <v>54</v>
      </c>
      <c r="B59" s="53" t="s">
        <v>132</v>
      </c>
      <c r="C59" s="51" t="s">
        <v>219</v>
      </c>
      <c r="D59" s="54"/>
      <c r="E59" s="51" t="s">
        <v>219</v>
      </c>
      <c r="F59" s="51" t="s">
        <v>219</v>
      </c>
      <c r="G59" s="51" t="s">
        <v>219</v>
      </c>
      <c r="H59" s="51" t="s">
        <v>219</v>
      </c>
      <c r="I59" s="51" t="s">
        <v>219</v>
      </c>
      <c r="J59" s="51" t="s">
        <v>221</v>
      </c>
    </row>
    <row r="60" spans="1:10" ht="43.5" customHeight="1" thickBot="1">
      <c r="A60" s="49">
        <v>55</v>
      </c>
      <c r="B60" s="53" t="s">
        <v>135</v>
      </c>
      <c r="C60" s="51" t="s">
        <v>219</v>
      </c>
      <c r="D60" s="57"/>
      <c r="E60" s="51" t="s">
        <v>219</v>
      </c>
      <c r="F60" s="51" t="s">
        <v>219</v>
      </c>
      <c r="G60" s="51" t="s">
        <v>219</v>
      </c>
      <c r="H60" s="51" t="s">
        <v>219</v>
      </c>
      <c r="I60" s="51" t="s">
        <v>219</v>
      </c>
      <c r="J60" s="51" t="s">
        <v>221</v>
      </c>
    </row>
    <row r="61" spans="1:10" ht="27" customHeight="1" thickBot="1">
      <c r="A61" s="49">
        <v>56</v>
      </c>
      <c r="B61" s="53" t="s">
        <v>138</v>
      </c>
      <c r="C61" s="51" t="s">
        <v>219</v>
      </c>
      <c r="D61" s="57"/>
      <c r="E61" s="51" t="s">
        <v>219</v>
      </c>
      <c r="F61" s="51" t="s">
        <v>219</v>
      </c>
      <c r="G61" s="51" t="s">
        <v>219</v>
      </c>
      <c r="H61" s="51" t="s">
        <v>219</v>
      </c>
      <c r="I61" s="51" t="s">
        <v>219</v>
      </c>
      <c r="J61" s="51" t="s">
        <v>221</v>
      </c>
    </row>
    <row r="62" spans="1:10" ht="58.5" customHeight="1" thickBot="1">
      <c r="A62" s="49">
        <v>57</v>
      </c>
      <c r="B62" s="53" t="s">
        <v>141</v>
      </c>
      <c r="C62" s="51" t="s">
        <v>219</v>
      </c>
      <c r="D62" s="58"/>
      <c r="E62" s="51" t="s">
        <v>219</v>
      </c>
      <c r="F62" s="51" t="s">
        <v>219</v>
      </c>
      <c r="G62" s="51" t="s">
        <v>219</v>
      </c>
      <c r="H62" s="51" t="s">
        <v>219</v>
      </c>
      <c r="I62" s="51" t="s">
        <v>219</v>
      </c>
      <c r="J62" s="51" t="s">
        <v>221</v>
      </c>
    </row>
    <row r="63" spans="1:10" ht="25.5" customHeight="1" thickBot="1">
      <c r="A63" s="49">
        <v>58</v>
      </c>
      <c r="B63" s="53" t="s">
        <v>144</v>
      </c>
      <c r="C63" s="51" t="s">
        <v>219</v>
      </c>
      <c r="D63" s="58"/>
      <c r="E63" s="51" t="s">
        <v>219</v>
      </c>
      <c r="F63" s="51" t="s">
        <v>219</v>
      </c>
      <c r="G63" s="51" t="s">
        <v>219</v>
      </c>
      <c r="H63" s="51" t="s">
        <v>219</v>
      </c>
      <c r="I63" s="51" t="s">
        <v>219</v>
      </c>
      <c r="J63" s="51" t="s">
        <v>221</v>
      </c>
    </row>
    <row r="64" spans="1:10" ht="59.25" customHeight="1" thickBot="1">
      <c r="A64" s="49">
        <v>59</v>
      </c>
      <c r="B64" s="53" t="s">
        <v>147</v>
      </c>
      <c r="C64" s="51" t="s">
        <v>219</v>
      </c>
      <c r="D64" s="58"/>
      <c r="E64" s="51" t="s">
        <v>219</v>
      </c>
      <c r="F64" s="51" t="s">
        <v>219</v>
      </c>
      <c r="G64" s="51" t="s">
        <v>219</v>
      </c>
      <c r="H64" s="51" t="s">
        <v>219</v>
      </c>
      <c r="I64" s="51" t="s">
        <v>219</v>
      </c>
      <c r="J64" s="51" t="s">
        <v>221</v>
      </c>
    </row>
    <row r="65" spans="1:10" ht="30" customHeight="1" thickBot="1">
      <c r="A65" s="49">
        <v>60</v>
      </c>
      <c r="B65" s="53" t="s">
        <v>150</v>
      </c>
      <c r="C65" s="51" t="s">
        <v>219</v>
      </c>
      <c r="D65" s="58"/>
      <c r="E65" s="51" t="s">
        <v>219</v>
      </c>
      <c r="F65" s="51" t="s">
        <v>219</v>
      </c>
      <c r="G65" s="51" t="s">
        <v>219</v>
      </c>
      <c r="H65" s="51" t="s">
        <v>219</v>
      </c>
      <c r="I65" s="51" t="s">
        <v>219</v>
      </c>
      <c r="J65" s="51" t="s">
        <v>221</v>
      </c>
    </row>
    <row r="66" spans="1:10" ht="33" customHeight="1" thickBot="1">
      <c r="A66" s="49">
        <v>61</v>
      </c>
      <c r="B66" s="55" t="s">
        <v>153</v>
      </c>
      <c r="C66" s="51" t="s">
        <v>219</v>
      </c>
      <c r="D66" s="58"/>
      <c r="E66" s="51" t="s">
        <v>219</v>
      </c>
      <c r="F66" s="51" t="s">
        <v>219</v>
      </c>
      <c r="G66" s="51" t="s">
        <v>219</v>
      </c>
      <c r="H66" s="51" t="s">
        <v>219</v>
      </c>
      <c r="I66" s="51" t="s">
        <v>219</v>
      </c>
      <c r="J66" s="51" t="s">
        <v>221</v>
      </c>
    </row>
    <row r="67" spans="1:10" ht="36" customHeight="1" thickBot="1">
      <c r="A67" s="49">
        <v>62</v>
      </c>
      <c r="B67" s="55" t="s">
        <v>156</v>
      </c>
      <c r="C67" s="51" t="s">
        <v>219</v>
      </c>
      <c r="D67" s="58"/>
      <c r="E67" s="51" t="s">
        <v>219</v>
      </c>
      <c r="F67" s="51" t="s">
        <v>219</v>
      </c>
      <c r="G67" s="51" t="s">
        <v>219</v>
      </c>
      <c r="H67" s="51" t="s">
        <v>219</v>
      </c>
      <c r="I67" s="51" t="s">
        <v>219</v>
      </c>
      <c r="J67" s="51" t="s">
        <v>221</v>
      </c>
    </row>
    <row r="68" spans="1:10" ht="51" customHeight="1" thickBot="1">
      <c r="A68" s="49">
        <v>63</v>
      </c>
      <c r="B68" s="55" t="s">
        <v>159</v>
      </c>
      <c r="C68" s="51" t="s">
        <v>219</v>
      </c>
      <c r="D68" s="58"/>
      <c r="E68" s="51" t="s">
        <v>219</v>
      </c>
      <c r="F68" s="51" t="s">
        <v>219</v>
      </c>
      <c r="G68" s="51" t="s">
        <v>219</v>
      </c>
      <c r="H68" s="51" t="s">
        <v>219</v>
      </c>
      <c r="I68" s="51" t="s">
        <v>219</v>
      </c>
      <c r="J68" s="51" t="s">
        <v>221</v>
      </c>
    </row>
    <row r="69" spans="1:10" ht="43.5" customHeight="1" thickBot="1">
      <c r="A69" s="49">
        <v>64</v>
      </c>
      <c r="B69" s="55" t="s">
        <v>162</v>
      </c>
      <c r="C69" s="51" t="s">
        <v>219</v>
      </c>
      <c r="D69" s="58"/>
      <c r="E69" s="51" t="s">
        <v>219</v>
      </c>
      <c r="F69" s="51" t="s">
        <v>219</v>
      </c>
      <c r="G69" s="51" t="s">
        <v>219</v>
      </c>
      <c r="H69" s="51" t="s">
        <v>219</v>
      </c>
      <c r="I69" s="51" t="s">
        <v>219</v>
      </c>
      <c r="J69" s="51" t="s">
        <v>221</v>
      </c>
    </row>
    <row r="70" spans="1:10" ht="27.75" customHeight="1" thickBot="1">
      <c r="A70" s="49">
        <v>65</v>
      </c>
      <c r="B70" s="55" t="s">
        <v>165</v>
      </c>
      <c r="C70" s="51" t="s">
        <v>219</v>
      </c>
      <c r="D70" s="58"/>
      <c r="E70" s="51" t="s">
        <v>219</v>
      </c>
      <c r="F70" s="51" t="s">
        <v>219</v>
      </c>
      <c r="G70" s="51" t="s">
        <v>219</v>
      </c>
      <c r="H70" s="51" t="s">
        <v>219</v>
      </c>
      <c r="I70" s="51" t="s">
        <v>219</v>
      </c>
      <c r="J70" s="51" t="s">
        <v>221</v>
      </c>
    </row>
    <row r="71" spans="1:10" ht="24.75" customHeight="1" thickBot="1">
      <c r="A71" s="49">
        <v>66</v>
      </c>
      <c r="B71" s="55" t="s">
        <v>168</v>
      </c>
      <c r="C71" s="51" t="s">
        <v>219</v>
      </c>
      <c r="D71" s="58"/>
      <c r="E71" s="51" t="s">
        <v>219</v>
      </c>
      <c r="F71" s="51" t="s">
        <v>219</v>
      </c>
      <c r="G71" s="51" t="s">
        <v>219</v>
      </c>
      <c r="H71" s="51" t="s">
        <v>219</v>
      </c>
      <c r="I71" s="51" t="s">
        <v>219</v>
      </c>
      <c r="J71" s="51" t="s">
        <v>221</v>
      </c>
    </row>
    <row r="72" spans="1:10" ht="27" customHeight="1" thickBot="1">
      <c r="A72" s="49">
        <v>67</v>
      </c>
      <c r="B72" s="55" t="s">
        <v>171</v>
      </c>
      <c r="C72" s="51" t="s">
        <v>219</v>
      </c>
      <c r="D72" s="58"/>
      <c r="E72" s="51" t="s">
        <v>219</v>
      </c>
      <c r="F72" s="51" t="s">
        <v>219</v>
      </c>
      <c r="G72" s="51" t="s">
        <v>219</v>
      </c>
      <c r="H72" s="51" t="s">
        <v>219</v>
      </c>
      <c r="I72" s="51" t="s">
        <v>219</v>
      </c>
      <c r="J72" s="51" t="s">
        <v>221</v>
      </c>
    </row>
    <row r="73" spans="1:10" ht="32.25" customHeight="1" thickBot="1">
      <c r="A73" s="49">
        <v>68</v>
      </c>
      <c r="B73" s="55" t="s">
        <v>174</v>
      </c>
      <c r="C73" s="51" t="s">
        <v>219</v>
      </c>
      <c r="D73" s="58"/>
      <c r="E73" s="51"/>
      <c r="F73" s="51" t="s">
        <v>219</v>
      </c>
      <c r="G73" s="51" t="s">
        <v>219</v>
      </c>
      <c r="H73" s="51" t="s">
        <v>219</v>
      </c>
      <c r="I73" s="51" t="s">
        <v>219</v>
      </c>
      <c r="J73" s="51" t="s">
        <v>252</v>
      </c>
    </row>
    <row r="74" spans="1:10" ht="32.25" customHeight="1" thickBot="1">
      <c r="A74" s="49">
        <v>69</v>
      </c>
      <c r="B74" s="55" t="s">
        <v>238</v>
      </c>
      <c r="C74" s="51" t="s">
        <v>219</v>
      </c>
      <c r="D74" s="58"/>
      <c r="E74" s="51"/>
      <c r="F74" s="51" t="s">
        <v>219</v>
      </c>
      <c r="G74" s="51"/>
      <c r="H74" s="51"/>
      <c r="I74" s="51"/>
      <c r="J74" s="51" t="s">
        <v>219</v>
      </c>
    </row>
    <row r="75" spans="1:10" ht="24.75" customHeight="1" thickBot="1">
      <c r="A75" s="49">
        <v>70</v>
      </c>
      <c r="B75" s="55" t="s">
        <v>240</v>
      </c>
      <c r="C75" s="51" t="s">
        <v>219</v>
      </c>
      <c r="D75" s="58"/>
      <c r="E75" s="51"/>
      <c r="F75" s="51" t="s">
        <v>219</v>
      </c>
      <c r="G75" s="51"/>
      <c r="H75" s="51"/>
      <c r="I75" s="51"/>
      <c r="J75" s="51" t="s">
        <v>219</v>
      </c>
    </row>
    <row r="76" spans="1:10" ht="25.5" customHeight="1" thickBot="1">
      <c r="A76" s="49">
        <v>71</v>
      </c>
      <c r="B76" s="55" t="s">
        <v>242</v>
      </c>
      <c r="C76" s="51" t="s">
        <v>219</v>
      </c>
      <c r="D76" s="58"/>
      <c r="E76" s="51"/>
      <c r="F76" s="51" t="s">
        <v>219</v>
      </c>
      <c r="G76" s="51"/>
      <c r="H76" s="51"/>
      <c r="I76" s="51"/>
      <c r="J76" s="51" t="s">
        <v>219</v>
      </c>
    </row>
    <row r="77" spans="1:10" ht="16.5" customHeight="1" thickBot="1">
      <c r="A77" s="49">
        <v>72</v>
      </c>
      <c r="B77" s="55" t="s">
        <v>246</v>
      </c>
      <c r="C77" s="51" t="s">
        <v>219</v>
      </c>
      <c r="D77" s="58"/>
      <c r="E77" s="51"/>
      <c r="F77" s="51" t="s">
        <v>219</v>
      </c>
      <c r="G77" s="51"/>
      <c r="H77" s="51"/>
      <c r="I77" s="51"/>
      <c r="J77" s="51" t="s">
        <v>219</v>
      </c>
    </row>
    <row r="78" spans="1:10" ht="27.75" customHeight="1" thickBot="1">
      <c r="A78" s="49">
        <v>73</v>
      </c>
      <c r="B78" s="55" t="s">
        <v>245</v>
      </c>
      <c r="C78" s="51" t="s">
        <v>219</v>
      </c>
      <c r="D78" s="58"/>
      <c r="E78" s="51"/>
      <c r="F78" s="51" t="s">
        <v>219</v>
      </c>
      <c r="G78" s="51"/>
      <c r="H78" s="51"/>
      <c r="I78" s="51"/>
      <c r="J78" s="51" t="s">
        <v>219</v>
      </c>
    </row>
    <row r="79" spans="1:10" ht="33" customHeight="1" thickBot="1">
      <c r="A79" s="49">
        <v>74</v>
      </c>
      <c r="B79" s="55" t="s">
        <v>248</v>
      </c>
      <c r="C79" s="51" t="s">
        <v>219</v>
      </c>
      <c r="D79" s="58"/>
      <c r="E79" s="51"/>
      <c r="F79" s="51" t="s">
        <v>219</v>
      </c>
      <c r="G79" s="51"/>
      <c r="H79" s="51"/>
      <c r="I79" s="51"/>
      <c r="J79" s="51" t="s">
        <v>219</v>
      </c>
    </row>
    <row r="80" spans="1:10" ht="31.5" customHeight="1" thickBot="1">
      <c r="A80" s="49">
        <v>75</v>
      </c>
      <c r="B80" s="55" t="s">
        <v>250</v>
      </c>
      <c r="C80" s="51" t="s">
        <v>219</v>
      </c>
      <c r="D80" s="58"/>
      <c r="E80" s="51"/>
      <c r="F80" s="51" t="s">
        <v>219</v>
      </c>
      <c r="G80" s="51" t="s">
        <v>219</v>
      </c>
      <c r="H80" s="51" t="s">
        <v>219</v>
      </c>
      <c r="I80" s="51"/>
      <c r="J80" s="51" t="s">
        <v>251</v>
      </c>
    </row>
    <row r="81" spans="1:10" ht="24.75" customHeight="1" thickBot="1">
      <c r="A81" s="49">
        <v>76</v>
      </c>
      <c r="B81" s="55" t="s">
        <v>260</v>
      </c>
      <c r="C81" s="51" t="s">
        <v>219</v>
      </c>
      <c r="D81" s="58"/>
      <c r="E81" s="51"/>
      <c r="F81" s="51" t="s">
        <v>219</v>
      </c>
      <c r="G81" s="51" t="s">
        <v>219</v>
      </c>
      <c r="H81" s="51" t="s">
        <v>219</v>
      </c>
      <c r="I81" s="51"/>
      <c r="J81" s="51" t="s">
        <v>251</v>
      </c>
    </row>
    <row r="82" spans="1:10" ht="26.25" customHeight="1" thickBot="1">
      <c r="A82" s="49">
        <v>77</v>
      </c>
      <c r="B82" s="55" t="s">
        <v>262</v>
      </c>
      <c r="C82" s="51" t="s">
        <v>219</v>
      </c>
      <c r="D82" s="58"/>
      <c r="E82" s="51"/>
      <c r="F82" s="51" t="s">
        <v>219</v>
      </c>
      <c r="G82" s="51"/>
      <c r="H82" s="51"/>
      <c r="I82" s="51"/>
      <c r="J82" s="51" t="s">
        <v>219</v>
      </c>
    </row>
    <row r="83" spans="1:10" ht="36.75" customHeight="1" thickBot="1">
      <c r="A83" s="49">
        <v>78</v>
      </c>
      <c r="B83" s="55" t="s">
        <v>264</v>
      </c>
      <c r="C83" s="51" t="s">
        <v>219</v>
      </c>
      <c r="D83" s="58"/>
      <c r="E83" s="51"/>
      <c r="F83" s="51" t="s">
        <v>219</v>
      </c>
      <c r="G83" s="51"/>
      <c r="H83" s="51"/>
      <c r="I83" s="51"/>
      <c r="J83" s="51" t="s">
        <v>219</v>
      </c>
    </row>
    <row r="84" spans="1:10" ht="33.75" customHeight="1" thickBot="1">
      <c r="A84" s="49">
        <v>79</v>
      </c>
      <c r="B84" s="55" t="s">
        <v>266</v>
      </c>
      <c r="C84" s="51" t="s">
        <v>219</v>
      </c>
      <c r="D84" s="58"/>
      <c r="E84" s="51"/>
      <c r="F84" s="51" t="s">
        <v>219</v>
      </c>
      <c r="G84" s="51"/>
      <c r="H84" s="51"/>
      <c r="I84" s="51"/>
      <c r="J84" s="51" t="s">
        <v>219</v>
      </c>
    </row>
    <row r="85" spans="1:10" ht="31.5" customHeight="1" thickBot="1">
      <c r="A85" s="49">
        <v>80</v>
      </c>
      <c r="B85" s="55" t="s">
        <v>268</v>
      </c>
      <c r="C85" s="51" t="s">
        <v>219</v>
      </c>
      <c r="D85" s="58"/>
      <c r="E85" s="51"/>
      <c r="F85" s="51" t="s">
        <v>219</v>
      </c>
      <c r="G85" s="51"/>
      <c r="H85" s="51"/>
      <c r="I85" s="51"/>
      <c r="J85" s="51" t="s">
        <v>219</v>
      </c>
    </row>
    <row r="86" spans="1:10" ht="34.5" customHeight="1" thickBot="1">
      <c r="A86" s="49">
        <v>81</v>
      </c>
      <c r="B86" s="55" t="s">
        <v>270</v>
      </c>
      <c r="C86" s="51" t="s">
        <v>219</v>
      </c>
      <c r="D86" s="58"/>
      <c r="E86" s="51"/>
      <c r="F86" s="51" t="s">
        <v>219</v>
      </c>
      <c r="G86" s="51"/>
      <c r="H86" s="51"/>
      <c r="I86" s="51"/>
      <c r="J86" s="51" t="s">
        <v>219</v>
      </c>
    </row>
    <row r="87" spans="1:10" ht="50.25" customHeight="1" thickBot="1">
      <c r="A87" s="49">
        <v>82</v>
      </c>
      <c r="B87" s="59" t="s">
        <v>294</v>
      </c>
      <c r="C87" s="51" t="s">
        <v>219</v>
      </c>
      <c r="D87" s="58"/>
      <c r="E87" s="51"/>
      <c r="F87" s="51" t="s">
        <v>219</v>
      </c>
      <c r="G87" s="51"/>
      <c r="H87" s="51"/>
      <c r="I87" s="51"/>
      <c r="J87" s="51" t="s">
        <v>219</v>
      </c>
    </row>
    <row r="88" spans="1:10" ht="36.75" customHeight="1" thickBot="1">
      <c r="A88" s="49">
        <v>83</v>
      </c>
      <c r="B88" s="59" t="s">
        <v>295</v>
      </c>
      <c r="C88" s="51" t="s">
        <v>219</v>
      </c>
      <c r="D88" s="58"/>
      <c r="E88" s="51"/>
      <c r="F88" s="51" t="s">
        <v>219</v>
      </c>
      <c r="G88" s="51"/>
      <c r="H88" s="51"/>
      <c r="I88" s="51"/>
      <c r="J88" s="51" t="s">
        <v>219</v>
      </c>
    </row>
    <row r="89" spans="1:10" ht="54" customHeight="1" thickBot="1">
      <c r="A89" s="49">
        <v>84</v>
      </c>
      <c r="B89" s="59" t="s">
        <v>296</v>
      </c>
      <c r="C89" s="51" t="s">
        <v>219</v>
      </c>
      <c r="D89" s="58"/>
      <c r="E89" s="51"/>
      <c r="F89" s="51" t="s">
        <v>219</v>
      </c>
      <c r="G89" s="51"/>
      <c r="H89" s="51"/>
      <c r="I89" s="51"/>
      <c r="J89" s="51" t="s">
        <v>219</v>
      </c>
    </row>
    <row r="90" spans="1:10" ht="33" customHeight="1" thickBot="1">
      <c r="A90" s="49">
        <v>85</v>
      </c>
      <c r="B90" s="59" t="s">
        <v>297</v>
      </c>
      <c r="C90" s="51" t="s">
        <v>219</v>
      </c>
      <c r="D90" s="58"/>
      <c r="E90" s="51"/>
      <c r="F90" s="51" t="s">
        <v>219</v>
      </c>
      <c r="G90" s="51"/>
      <c r="H90" s="51"/>
      <c r="I90" s="51"/>
      <c r="J90" s="51" t="s">
        <v>219</v>
      </c>
    </row>
    <row r="91" spans="1:10" ht="34.5" customHeight="1" thickBot="1">
      <c r="A91" s="49">
        <v>86</v>
      </c>
      <c r="B91" s="59" t="s">
        <v>298</v>
      </c>
      <c r="C91" s="51" t="s">
        <v>219</v>
      </c>
      <c r="D91" s="58"/>
      <c r="E91" s="51"/>
      <c r="F91" s="51" t="s">
        <v>219</v>
      </c>
      <c r="G91" s="51"/>
      <c r="H91" s="51"/>
      <c r="I91" s="51"/>
      <c r="J91" s="51" t="s">
        <v>219</v>
      </c>
    </row>
    <row r="92" spans="1:10" ht="30.75" customHeight="1" thickBot="1">
      <c r="A92" s="49">
        <v>87</v>
      </c>
      <c r="B92" s="59" t="s">
        <v>299</v>
      </c>
      <c r="C92" s="51" t="s">
        <v>219</v>
      </c>
      <c r="D92" s="58"/>
      <c r="E92" s="51"/>
      <c r="F92" s="51" t="s">
        <v>219</v>
      </c>
      <c r="G92" s="51"/>
      <c r="H92" s="51"/>
      <c r="I92" s="51"/>
      <c r="J92" s="51" t="s">
        <v>219</v>
      </c>
    </row>
    <row r="93" spans="1:10" ht="36" customHeight="1" thickBot="1">
      <c r="A93" s="49">
        <v>88</v>
      </c>
      <c r="B93" s="59" t="s">
        <v>300</v>
      </c>
      <c r="C93" s="51" t="s">
        <v>219</v>
      </c>
      <c r="D93" s="58"/>
      <c r="E93" s="51"/>
      <c r="F93" s="51" t="s">
        <v>219</v>
      </c>
      <c r="G93" s="51"/>
      <c r="H93" s="51"/>
      <c r="I93" s="51"/>
      <c r="J93" s="51" t="s">
        <v>219</v>
      </c>
    </row>
    <row r="94" spans="1:10" ht="26.25" customHeight="1" thickBot="1">
      <c r="A94" s="49">
        <v>89</v>
      </c>
      <c r="B94" s="59" t="s">
        <v>301</v>
      </c>
      <c r="C94" s="51" t="s">
        <v>219</v>
      </c>
      <c r="D94" s="58"/>
      <c r="E94" s="51"/>
      <c r="F94" s="51" t="s">
        <v>219</v>
      </c>
      <c r="G94" s="51"/>
      <c r="H94" s="51"/>
      <c r="I94" s="51"/>
      <c r="J94" s="51" t="s">
        <v>219</v>
      </c>
    </row>
    <row r="95" spans="1:10" ht="33.75" customHeight="1" thickBot="1">
      <c r="A95" s="49">
        <v>90</v>
      </c>
      <c r="B95" s="55" t="s">
        <v>302</v>
      </c>
      <c r="C95" s="51" t="s">
        <v>219</v>
      </c>
      <c r="D95" s="58"/>
      <c r="E95" s="51"/>
      <c r="F95" s="51" t="s">
        <v>219</v>
      </c>
      <c r="G95" s="51" t="s">
        <v>219</v>
      </c>
      <c r="H95" s="51" t="s">
        <v>219</v>
      </c>
      <c r="I95" s="51" t="s">
        <v>219</v>
      </c>
      <c r="J95" s="51" t="s">
        <v>252</v>
      </c>
    </row>
    <row r="96" spans="1:10" ht="25.5" customHeight="1" thickBot="1">
      <c r="A96" s="49">
        <v>91</v>
      </c>
      <c r="B96" s="55" t="s">
        <v>304</v>
      </c>
      <c r="C96" s="51" t="s">
        <v>219</v>
      </c>
      <c r="D96" s="58"/>
      <c r="E96" s="51"/>
      <c r="F96" s="51" t="s">
        <v>219</v>
      </c>
      <c r="G96" s="51" t="s">
        <v>219</v>
      </c>
      <c r="H96" s="51" t="s">
        <v>219</v>
      </c>
      <c r="I96" s="51"/>
      <c r="J96" s="51" t="s">
        <v>251</v>
      </c>
    </row>
    <row r="97" spans="1:10" ht="36.75" customHeight="1" thickBot="1">
      <c r="A97" s="49">
        <v>92</v>
      </c>
      <c r="B97" s="55" t="s">
        <v>306</v>
      </c>
      <c r="C97" s="51" t="s">
        <v>219</v>
      </c>
      <c r="D97" s="58"/>
      <c r="E97" s="51"/>
      <c r="F97" s="51"/>
      <c r="G97" s="51"/>
      <c r="H97" s="51"/>
      <c r="I97" s="51" t="s">
        <v>219</v>
      </c>
      <c r="J97" s="51" t="s">
        <v>219</v>
      </c>
    </row>
    <row r="98" spans="1:10" ht="72" customHeight="1" thickBot="1">
      <c r="A98" s="49">
        <v>93</v>
      </c>
      <c r="B98" s="55" t="s">
        <v>308</v>
      </c>
      <c r="C98" s="51" t="s">
        <v>219</v>
      </c>
      <c r="D98" s="58"/>
      <c r="E98" s="51"/>
      <c r="F98" s="51" t="s">
        <v>219</v>
      </c>
      <c r="G98" s="51"/>
      <c r="H98" s="51"/>
      <c r="I98" s="51"/>
      <c r="J98" s="51" t="s">
        <v>219</v>
      </c>
    </row>
    <row r="99" spans="1:10" ht="45" customHeight="1" thickBot="1">
      <c r="A99" s="49">
        <v>94</v>
      </c>
      <c r="B99" s="55" t="s">
        <v>310</v>
      </c>
      <c r="C99" s="51" t="s">
        <v>219</v>
      </c>
      <c r="D99" s="58"/>
      <c r="E99" s="51"/>
      <c r="F99" s="51" t="s">
        <v>219</v>
      </c>
      <c r="G99" s="51"/>
      <c r="H99" s="51"/>
      <c r="I99" s="51"/>
      <c r="J99" s="51" t="s">
        <v>219</v>
      </c>
    </row>
    <row r="100" spans="1:10" ht="33" customHeight="1" thickBot="1">
      <c r="A100" s="49">
        <v>95</v>
      </c>
      <c r="B100" s="55" t="s">
        <v>312</v>
      </c>
      <c r="C100" s="51" t="s">
        <v>219</v>
      </c>
      <c r="D100" s="58"/>
      <c r="E100" s="51"/>
      <c r="F100" s="51" t="s">
        <v>219</v>
      </c>
      <c r="G100" s="51"/>
      <c r="H100" s="51"/>
      <c r="I100" s="51"/>
      <c r="J100" s="51" t="s">
        <v>219</v>
      </c>
    </row>
  </sheetData>
  <sheetProtection/>
  <mergeCells count="6">
    <mergeCell ref="A3:A4"/>
    <mergeCell ref="J3:J4"/>
    <mergeCell ref="D3:I3"/>
    <mergeCell ref="A1:J1"/>
    <mergeCell ref="B3:B4"/>
    <mergeCell ref="C3:C4"/>
  </mergeCells>
  <printOptions/>
  <pageMargins left="0.7086614173228347" right="0.15748031496062992" top="0.7480314960629921" bottom="0.7086614173228347" header="0.31496062992125984" footer="0.31496062992125984"/>
  <pageSetup firstPageNumber="70" useFirstPageNumber="1" orientation="landscape" scale="85" r:id="rId2"/>
  <headerFooter>
    <oddHeader>&amp;LRENCANA STRATEGIS BALITBANG KAB. BENGKALIS 2016-2021</oddHeader>
    <oddFooter>&amp;LRenstra Balitbang 2016-2021&amp;R&amp;P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PAVILION</dc:creator>
  <cp:keywords/>
  <dc:description/>
  <cp:lastModifiedBy>SMC</cp:lastModifiedBy>
  <cp:lastPrinted>2016-10-05T22:36:34Z</cp:lastPrinted>
  <dcterms:created xsi:type="dcterms:W3CDTF">2016-04-21T03:56:36Z</dcterms:created>
  <dcterms:modified xsi:type="dcterms:W3CDTF">2016-10-05T22:41:45Z</dcterms:modified>
  <cp:category/>
  <cp:version/>
  <cp:contentType/>
  <cp:contentStatus/>
</cp:coreProperties>
</file>